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สรุป ผ.01" sheetId="66" r:id="rId1"/>
    <sheet name="สรุป ผ.01(2)" sheetId="61" r:id="rId2"/>
    <sheet name="สรุป ผ.01(3)" sheetId="86" r:id="rId3"/>
    <sheet name="สรุป ผ.01-1(4)" sheetId="87" r:id="rId4"/>
    <sheet name="การพัฒนาด้านคุณภาพชีวิตและสังคม" sheetId="9" r:id="rId5"/>
    <sheet name="การพัฒนาด้านคุณภาพชีวิตและส (2)" sheetId="36" r:id="rId6"/>
    <sheet name="การพัฒนาด้านคุณภาพชีวิตและส (5" sheetId="83" r:id="rId7"/>
    <sheet name="2)ย.แหล่งน้ำ" sheetId="81" r:id="rId8"/>
    <sheet name="1)ย.โครงสร้างฯ" sheetId="79" r:id="rId9"/>
    <sheet name="เศรษฐกิจรายได้" sheetId="16" r:id="rId10"/>
    <sheet name="เศรษฐกิจรายได้ (1)" sheetId="91" r:id="rId11"/>
    <sheet name="เศรษฐกิจรายได้ (2)" sheetId="40" r:id="rId12"/>
    <sheet name="พัฒนาการศึกษาศาสนาวัฒนธรรม" sheetId="5" r:id="rId13"/>
    <sheet name="พัฒนาการศึกษาศาสนาวัฒนธรรม (2)" sheetId="42" r:id="rId14"/>
    <sheet name="ทรัพยากรธรรมชาติและสิ่งแวดล้อม" sheetId="6" r:id="rId15"/>
    <sheet name="ทรัพยากรธรรมชาติและสิ่งแวดล (3)" sheetId="44" r:id="rId16"/>
    <sheet name="ทรัพยากรธรรมชาติและสิ่งแวดล (4)" sheetId="45" r:id="rId17"/>
    <sheet name="บริหารจัดการองค์กร" sheetId="10" r:id="rId18"/>
    <sheet name="บริหารจัดการองค์กร (1)" sheetId="46" r:id="rId19"/>
    <sheet name="บริหารจัดการองค์กร (2)" sheetId="47" r:id="rId20"/>
    <sheet name="อุดหนุน อปท. ผ.02 (5)" sheetId="72" r:id="rId21"/>
    <sheet name="อุดหนุน อปท. ผ.02 (3)" sheetId="30" r:id="rId22"/>
    <sheet name="อุดหนุน อปท. ผ.02 (4)" sheetId="31" r:id="rId23"/>
    <sheet name="1.1 ไฟฟ้า" sheetId="80" r:id="rId24"/>
    <sheet name="ประปา" sheetId="85" r:id="rId25"/>
    <sheet name="2)ย.แหล่งน้ำ (2)" sheetId="89" r:id="rId26"/>
    <sheet name="1นำมาจากแผนหมู่บ้าน (2)" sheetId="84" r:id="rId27"/>
    <sheet name="ผ.02(เกินศักยฯ)" sheetId="57" r:id="rId28"/>
    <sheet name="ผ.02(เกินฯ) (2)" sheetId="77" r:id="rId29"/>
    <sheet name="บัญชีครุภัณฑ์ ผ.03 (2)" sheetId="76" r:id="rId30"/>
    <sheet name="Sheet1" sheetId="88" r:id="rId31"/>
    <sheet name="1)ย.โครงสร้างฯ (2)" sheetId="92" r:id="rId32"/>
    <sheet name="2)ย.แหล่งน้ำ (3)" sheetId="93" r:id="rId33"/>
  </sheets>
  <definedNames>
    <definedName name="_xlnm.Print_Titles" localSheetId="8">'1)ย.โครงสร้างฯ'!$8:$10</definedName>
    <definedName name="_xlnm.Print_Titles" localSheetId="31">'1)ย.โครงสร้างฯ (2)'!$8:$10</definedName>
    <definedName name="_xlnm.Print_Titles" localSheetId="23">'1.1 ไฟฟ้า'!$9:$11</definedName>
    <definedName name="_xlnm.Print_Titles" localSheetId="26">'1นำมาจากแผนหมู่บ้าน (2)'!$9:$11</definedName>
    <definedName name="_xlnm.Print_Titles" localSheetId="7">'2)ย.แหล่งน้ำ'!$8:$10</definedName>
    <definedName name="_xlnm.Print_Titles" localSheetId="25">'2)ย.แหล่งน้ำ (2)'!$9:$11</definedName>
    <definedName name="_xlnm.Print_Titles" localSheetId="32">'2)ย.แหล่งน้ำ (3)'!$8:$10</definedName>
    <definedName name="_xlnm.Print_Titles" localSheetId="5">'การพัฒนาด้านคุณภาพชีวิตและส (2)'!$10:$12</definedName>
    <definedName name="_xlnm.Print_Titles" localSheetId="6">'การพัฒนาด้านคุณภาพชีวิตและส (5'!$10:$12</definedName>
    <definedName name="_xlnm.Print_Titles" localSheetId="4">การพัฒนาด้านคุณภาพชีวิตและสังคม!$10:$12</definedName>
    <definedName name="_xlnm.Print_Titles" localSheetId="15">'ทรัพยากรธรรมชาติและสิ่งแวดล (3)'!$10:$12</definedName>
    <definedName name="_xlnm.Print_Titles" localSheetId="16">'ทรัพยากรธรรมชาติและสิ่งแวดล (4)'!$10:$12</definedName>
    <definedName name="_xlnm.Print_Titles" localSheetId="14">ทรัพยากรธรรมชาติและสิ่งแวดล้อม!$9:$11</definedName>
    <definedName name="_xlnm.Print_Titles" localSheetId="17">บริหารจัดการองค์กร!$9:$11</definedName>
    <definedName name="_xlnm.Print_Titles" localSheetId="18">'บริหารจัดการองค์กร (1)'!$10:$12</definedName>
    <definedName name="_xlnm.Print_Titles" localSheetId="19">'บริหารจัดการองค์กร (2)'!$10:$12</definedName>
    <definedName name="_xlnm.Print_Titles" localSheetId="29">'บัญชีครุภัณฑ์ ผ.03 (2)'!$5:$7</definedName>
    <definedName name="_xlnm.Print_Titles" localSheetId="24">ประปา!$9:$11</definedName>
    <definedName name="_xlnm.Print_Titles" localSheetId="27">'ผ.02(เกินศักยฯ)'!$11:$13</definedName>
    <definedName name="_xlnm.Print_Titles" localSheetId="28">'ผ.02(เกินฯ) (2)'!$10:$12</definedName>
    <definedName name="_xlnm.Print_Titles" localSheetId="12">พัฒนาการศึกษาศาสนาวัฒนธรรม!$10:$12</definedName>
    <definedName name="_xlnm.Print_Titles" localSheetId="13">'พัฒนาการศึกษาศาสนาวัฒนธรรม (2)'!$11:$13</definedName>
    <definedName name="_xlnm.Print_Titles" localSheetId="0">'สรุป ผ.01'!$6:$8</definedName>
    <definedName name="_xlnm.Print_Titles" localSheetId="1">'สรุป ผ.01(2)'!$9:$11</definedName>
    <definedName name="_xlnm.Print_Titles" localSheetId="21">'อุดหนุน อปท. ผ.02 (3)'!$11:$13</definedName>
    <definedName name="_xlnm.Print_Titles" localSheetId="22">'อุดหนุน อปท. ผ.02 (4)'!$11:$13</definedName>
    <definedName name="_xlnm.Print_Titles" localSheetId="20">'อุดหนุน อปท. ผ.02 (5)'!$10:$12</definedName>
  </definedNames>
  <calcPr calcId="144525"/>
</workbook>
</file>

<file path=xl/calcChain.xml><?xml version="1.0" encoding="utf-8"?>
<calcChain xmlns="http://schemas.openxmlformats.org/spreadsheetml/2006/main">
  <c r="I213" i="93" l="1"/>
  <c r="H213" i="93"/>
  <c r="G213" i="93"/>
  <c r="F213" i="93"/>
  <c r="E213" i="93"/>
  <c r="I604" i="92"/>
  <c r="H604" i="92"/>
  <c r="G604" i="92"/>
  <c r="F604" i="92"/>
  <c r="E604" i="92"/>
  <c r="M57" i="66" l="1"/>
  <c r="L57" i="66"/>
  <c r="K57" i="66"/>
  <c r="J57" i="66"/>
  <c r="G57" i="66"/>
  <c r="F57" i="66"/>
  <c r="E57" i="66"/>
  <c r="C57" i="66"/>
  <c r="D57" i="66"/>
  <c r="B57" i="66"/>
  <c r="M16" i="87"/>
  <c r="L16" i="87"/>
  <c r="K16" i="87"/>
  <c r="J16" i="87"/>
  <c r="I16" i="87"/>
  <c r="H16" i="87"/>
  <c r="G16" i="87"/>
  <c r="F16" i="87"/>
  <c r="E16" i="87"/>
  <c r="D16" i="87"/>
  <c r="C16" i="87"/>
  <c r="B16" i="87"/>
  <c r="K13" i="87"/>
  <c r="K17" i="87" s="1"/>
  <c r="J13" i="87"/>
  <c r="J17" i="87" s="1"/>
  <c r="I13" i="87"/>
  <c r="I17" i="87" s="1"/>
  <c r="H13" i="87"/>
  <c r="H17" i="87" s="1"/>
  <c r="G13" i="87"/>
  <c r="G17" i="87" s="1"/>
  <c r="F13" i="87"/>
  <c r="F17" i="87" s="1"/>
  <c r="E13" i="87"/>
  <c r="E17" i="87" s="1"/>
  <c r="D13" i="87"/>
  <c r="D17" i="87" s="1"/>
  <c r="C13" i="87"/>
  <c r="C17" i="87" s="1"/>
  <c r="B13" i="87"/>
  <c r="B17" i="87" s="1"/>
  <c r="M12" i="87"/>
  <c r="M13" i="87" s="1"/>
  <c r="M17" i="87" s="1"/>
  <c r="L12" i="87"/>
  <c r="L13" i="87" s="1"/>
  <c r="L17" i="87" s="1"/>
  <c r="E604" i="79" l="1"/>
  <c r="F604" i="79"/>
  <c r="G604" i="79"/>
  <c r="H604" i="79"/>
  <c r="I604" i="79"/>
  <c r="M14" i="66" l="1"/>
  <c r="H159" i="76" l="1"/>
  <c r="I159" i="76"/>
  <c r="N159" i="76" s="1"/>
  <c r="J159" i="76"/>
  <c r="N148" i="76"/>
  <c r="E135" i="77" l="1"/>
  <c r="F135" i="77"/>
  <c r="G135" i="77"/>
  <c r="H135" i="77"/>
  <c r="I135" i="77"/>
  <c r="E243" i="57" l="1"/>
  <c r="F243" i="57"/>
  <c r="G243" i="57"/>
  <c r="H243" i="57"/>
  <c r="I243" i="57"/>
  <c r="E65" i="6" l="1"/>
  <c r="F65" i="6"/>
  <c r="G65" i="6"/>
  <c r="H65" i="6"/>
  <c r="I65" i="6"/>
  <c r="I26" i="40" l="1"/>
  <c r="H26" i="40"/>
  <c r="G26" i="40"/>
  <c r="F26" i="40"/>
  <c r="E26" i="40"/>
  <c r="E50" i="9" l="1"/>
  <c r="F50" i="9"/>
  <c r="G50" i="9"/>
  <c r="H50" i="9"/>
  <c r="I50" i="9"/>
  <c r="N111" i="76"/>
  <c r="N118" i="76"/>
  <c r="N124" i="76"/>
  <c r="N130" i="76"/>
  <c r="N138" i="76"/>
  <c r="N143" i="76"/>
  <c r="K56" i="66" l="1"/>
  <c r="J56" i="66"/>
  <c r="I56" i="66"/>
  <c r="H56" i="66"/>
  <c r="G56" i="66"/>
  <c r="F56" i="66"/>
  <c r="E56" i="66"/>
  <c r="D56" i="66"/>
  <c r="C56" i="66"/>
  <c r="B56" i="66"/>
  <c r="M54" i="66"/>
  <c r="L54" i="66"/>
  <c r="M52" i="66"/>
  <c r="K48" i="66"/>
  <c r="J48" i="66"/>
  <c r="I48" i="66"/>
  <c r="H48" i="66"/>
  <c r="G48" i="66"/>
  <c r="F48" i="66"/>
  <c r="C48" i="66"/>
  <c r="D14" i="66"/>
  <c r="C14" i="66"/>
  <c r="M44" i="66"/>
  <c r="M48" i="66" s="1"/>
  <c r="L44" i="66"/>
  <c r="L48" i="66" s="1"/>
  <c r="K41" i="66"/>
  <c r="J41" i="66"/>
  <c r="I41" i="66"/>
  <c r="H41" i="66"/>
  <c r="G41" i="66"/>
  <c r="F41" i="66"/>
  <c r="E41" i="66"/>
  <c r="D41" i="66"/>
  <c r="C41" i="66"/>
  <c r="B41" i="66"/>
  <c r="M39" i="66"/>
  <c r="M41" i="66" s="1"/>
  <c r="L39" i="66"/>
  <c r="L41" i="66" s="1"/>
  <c r="M56" i="66" l="1"/>
  <c r="L56" i="66"/>
  <c r="E56" i="47"/>
  <c r="F56" i="47"/>
  <c r="G56" i="47"/>
  <c r="H56" i="47"/>
  <c r="I56" i="47"/>
  <c r="M13" i="66" l="1"/>
  <c r="M11" i="66"/>
  <c r="L11" i="66"/>
  <c r="E136" i="80" l="1"/>
  <c r="F136" i="80"/>
  <c r="G136" i="80"/>
  <c r="H136" i="80"/>
  <c r="I136" i="80"/>
  <c r="F203" i="30"/>
  <c r="G203" i="30"/>
  <c r="H203" i="30"/>
  <c r="I203" i="30"/>
  <c r="J203" i="30"/>
  <c r="E65" i="10" l="1"/>
  <c r="F65" i="10"/>
  <c r="G65" i="10"/>
  <c r="H65" i="10"/>
  <c r="I65" i="10"/>
  <c r="E54" i="5"/>
  <c r="F54" i="5"/>
  <c r="G54" i="5"/>
  <c r="H54" i="5"/>
  <c r="I54" i="5"/>
  <c r="E213" i="81"/>
  <c r="F213" i="81"/>
  <c r="G213" i="81"/>
  <c r="H213" i="81"/>
  <c r="I213" i="81"/>
  <c r="E32" i="36"/>
  <c r="F32" i="36"/>
  <c r="G32" i="36"/>
  <c r="H32" i="36"/>
  <c r="I32" i="36"/>
  <c r="J32" i="36"/>
  <c r="E66" i="42" l="1"/>
  <c r="F66" i="42"/>
  <c r="G66" i="42"/>
  <c r="H66" i="42"/>
  <c r="I66" i="42"/>
  <c r="I17" i="91"/>
  <c r="H17" i="91"/>
  <c r="G17" i="91"/>
  <c r="F17" i="91"/>
  <c r="E17" i="91"/>
  <c r="N34" i="76" l="1"/>
  <c r="N94" i="76"/>
  <c r="N71" i="76" l="1"/>
  <c r="N85" i="76"/>
  <c r="E639" i="84" l="1"/>
  <c r="F639" i="84"/>
  <c r="G639" i="84"/>
  <c r="H639" i="84"/>
  <c r="I639" i="84"/>
  <c r="E183" i="89"/>
  <c r="F183" i="89"/>
  <c r="G183" i="89"/>
  <c r="H183" i="89"/>
  <c r="I183" i="89"/>
  <c r="L12" i="86" l="1"/>
  <c r="M12" i="86"/>
  <c r="M13" i="86" s="1"/>
  <c r="B13" i="86"/>
  <c r="B17" i="86" s="1"/>
  <c r="C13" i="86"/>
  <c r="C17" i="86" s="1"/>
  <c r="D13" i="86"/>
  <c r="D17" i="86" s="1"/>
  <c r="E13" i="86"/>
  <c r="E17" i="86" s="1"/>
  <c r="F13" i="86"/>
  <c r="G13" i="86"/>
  <c r="H13" i="86"/>
  <c r="I13" i="86"/>
  <c r="J13" i="86"/>
  <c r="K13" i="86"/>
  <c r="L13" i="86"/>
  <c r="F16" i="86"/>
  <c r="G16" i="86"/>
  <c r="H16" i="86"/>
  <c r="I16" i="86"/>
  <c r="J16" i="86"/>
  <c r="K16" i="86"/>
  <c r="L16" i="86"/>
  <c r="M16" i="86"/>
  <c r="F17" i="86"/>
  <c r="G17" i="86"/>
  <c r="H17" i="86"/>
  <c r="I17" i="86"/>
  <c r="B15" i="61"/>
  <c r="B28" i="61" s="1"/>
  <c r="C15" i="61"/>
  <c r="D15" i="61"/>
  <c r="D28" i="61" s="1"/>
  <c r="E15" i="61"/>
  <c r="F15" i="61"/>
  <c r="F28" i="61" s="1"/>
  <c r="G15" i="61"/>
  <c r="H15" i="61"/>
  <c r="H28" i="61" s="1"/>
  <c r="I15" i="61"/>
  <c r="J15" i="61"/>
  <c r="J28" i="61" s="1"/>
  <c r="K15" i="61"/>
  <c r="L15" i="61"/>
  <c r="L28" i="61" s="1"/>
  <c r="M15" i="61"/>
  <c r="B18" i="61"/>
  <c r="C18" i="61"/>
  <c r="D18" i="61"/>
  <c r="E18" i="61"/>
  <c r="F18" i="61"/>
  <c r="G18" i="61"/>
  <c r="H18" i="61"/>
  <c r="I18" i="61"/>
  <c r="J18" i="61"/>
  <c r="K18" i="61"/>
  <c r="L18" i="61"/>
  <c r="M18" i="61"/>
  <c r="B21" i="61"/>
  <c r="C21" i="61"/>
  <c r="D21" i="61"/>
  <c r="E21" i="61"/>
  <c r="F21" i="61"/>
  <c r="G21" i="61"/>
  <c r="H21" i="61"/>
  <c r="I21" i="61"/>
  <c r="J21" i="61"/>
  <c r="K21" i="61"/>
  <c r="L21" i="61"/>
  <c r="M21" i="61"/>
  <c r="B27" i="61"/>
  <c r="C27" i="61"/>
  <c r="D27" i="61"/>
  <c r="E27" i="61"/>
  <c r="F27" i="61"/>
  <c r="G27" i="61"/>
  <c r="H27" i="61"/>
  <c r="I27" i="61"/>
  <c r="J27" i="61"/>
  <c r="K27" i="61"/>
  <c r="L27" i="61"/>
  <c r="M27" i="61"/>
  <c r="E14" i="66"/>
  <c r="F14" i="66"/>
  <c r="G14" i="66"/>
  <c r="H14" i="66"/>
  <c r="I14" i="66"/>
  <c r="J14" i="66"/>
  <c r="K14" i="66"/>
  <c r="L14" i="66"/>
  <c r="C18" i="66"/>
  <c r="D18" i="66"/>
  <c r="E18" i="66"/>
  <c r="F18" i="66"/>
  <c r="G18" i="66"/>
  <c r="H18" i="66"/>
  <c r="I18" i="66"/>
  <c r="J18" i="66"/>
  <c r="K18" i="66"/>
  <c r="L18" i="66"/>
  <c r="M18" i="66"/>
  <c r="L21" i="66"/>
  <c r="L24" i="66" s="1"/>
  <c r="M21" i="66"/>
  <c r="M24" i="66" s="1"/>
  <c r="B24" i="66"/>
  <c r="C24" i="66"/>
  <c r="D24" i="66"/>
  <c r="E24" i="66"/>
  <c r="F24" i="66"/>
  <c r="G24" i="66"/>
  <c r="H24" i="66"/>
  <c r="I24" i="66"/>
  <c r="J24" i="66"/>
  <c r="K24" i="66"/>
  <c r="J17" i="86" l="1"/>
  <c r="L17" i="86"/>
  <c r="M28" i="61"/>
  <c r="E28" i="61"/>
  <c r="K28" i="61"/>
  <c r="I28" i="61"/>
  <c r="G28" i="61"/>
  <c r="C28" i="61"/>
  <c r="K17" i="86"/>
  <c r="M17" i="86"/>
  <c r="N8" i="76"/>
  <c r="N12" i="76"/>
  <c r="E40" i="85" l="1"/>
  <c r="F40" i="85"/>
  <c r="G40" i="85"/>
  <c r="H40" i="85"/>
  <c r="I40" i="85"/>
  <c r="H22" i="83"/>
  <c r="J22" i="83"/>
  <c r="I22" i="83" l="1"/>
  <c r="G22" i="83"/>
  <c r="F22" i="83"/>
  <c r="E22" i="83"/>
  <c r="E19" i="16" l="1"/>
  <c r="F19" i="16"/>
  <c r="G19" i="16"/>
  <c r="H19" i="16"/>
  <c r="I19" i="16"/>
  <c r="J27" i="72" l="1"/>
  <c r="I27" i="72"/>
  <c r="H27" i="72"/>
  <c r="G27" i="72"/>
  <c r="F27" i="72"/>
  <c r="J20" i="31" l="1"/>
  <c r="I23" i="46" l="1"/>
  <c r="E17" i="44"/>
  <c r="F17" i="44"/>
  <c r="G17" i="44"/>
  <c r="H17" i="44"/>
  <c r="I17" i="44"/>
  <c r="E23" i="46" l="1"/>
  <c r="F23" i="46"/>
  <c r="G23" i="46"/>
  <c r="H23" i="46"/>
  <c r="I20" i="31" l="1"/>
  <c r="H20" i="31"/>
  <c r="G20" i="31"/>
  <c r="F20" i="31"/>
  <c r="E17" i="45"/>
</calcChain>
</file>

<file path=xl/sharedStrings.xml><?xml version="1.0" encoding="utf-8"?>
<sst xmlns="http://schemas.openxmlformats.org/spreadsheetml/2006/main" count="15676" uniqueCount="3650">
  <si>
    <t>รายละเอียดโครงการพัฒนา</t>
  </si>
  <si>
    <t>องค์การบริหารส่วนตำบลบุ่งคล้า</t>
  </si>
  <si>
    <t>ที่</t>
  </si>
  <si>
    <t>โครงการ/กิจกรรม</t>
  </si>
  <si>
    <t>วัตถุประสงค์</t>
  </si>
  <si>
    <t>เป้าหมาย</t>
  </si>
  <si>
    <t>(ผลผลิตของโครงการ)</t>
  </si>
  <si>
    <t>งบประมาณที่ผ่านมา</t>
  </si>
  <si>
    <t>ตัวชี้วัด</t>
  </si>
  <si>
    <t>(KPI)</t>
  </si>
  <si>
    <t>ผลที่คาดว่า</t>
  </si>
  <si>
    <t>จะได้รับ</t>
  </si>
  <si>
    <t>หน่วยงาน</t>
  </si>
  <si>
    <t>ที่รับผิดชอบ</t>
  </si>
  <si>
    <t>(บาท)</t>
  </si>
  <si>
    <t>สำนักปลัด</t>
  </si>
  <si>
    <t>โครงการปรับปรุงถนนดินลูกรัง</t>
  </si>
  <si>
    <t>จำนวน 1 แห่ง</t>
  </si>
  <si>
    <t>กองช่าง</t>
  </si>
  <si>
    <t>และแก้ไขปัญหาอุทกภัย หรือภัยแล้ง</t>
  </si>
  <si>
    <t>เพื่อเป็นแหล่งกักเก็บน้ำไว้ใช้ในฤดูแล้ง</t>
  </si>
  <si>
    <t>เพื่อฟื้นฟูสภาพแหล่งน้ำไม่ให้ตื้นเขิน</t>
  </si>
  <si>
    <t>เพิ่มขึ้น</t>
  </si>
  <si>
    <t xml:space="preserve">ลึกเฉลี่ย 1.00 เมตร </t>
  </si>
  <si>
    <t>งบประมาณ</t>
  </si>
  <si>
    <t>รวม</t>
  </si>
  <si>
    <t>จังหวัด / อำเภอ</t>
  </si>
  <si>
    <t>กรมส่งเสริม</t>
  </si>
  <si>
    <t>เพื่อฟื้นฟูแหล่งน้ำไม่ให้ตื้นเขิน ป้องกัน</t>
  </si>
  <si>
    <t>เพื่อรณรงค์ให้เห็นคุณค่าของผู้สูงอายุ</t>
  </si>
  <si>
    <t>เพื่อให้ผู้สูงอายุ ผู้ด้อยโอกาส ผู้พิการ</t>
  </si>
  <si>
    <t xml:space="preserve">โครงการซ่อมสร้างผิวจราจร Asphltic </t>
  </si>
  <si>
    <t xml:space="preserve">Concrete (โดยวิธี pavement inplace </t>
  </si>
  <si>
    <t>โครงการก่อสร้างสะพานคอนกรีตฝาย</t>
  </si>
  <si>
    <t>สังคม</t>
  </si>
  <si>
    <t>โครงการรณรงค์และป้องกันโรค</t>
  </si>
  <si>
    <t>ไข้เลือดออก</t>
  </si>
  <si>
    <t xml:space="preserve">ประชาชน
</t>
  </si>
  <si>
    <t>อบจ. / สส.</t>
  </si>
  <si>
    <t>ลึกเฉลี่ย  1.00  เมตร</t>
  </si>
  <si>
    <t>อำเภอ/จังหวัด</t>
  </si>
  <si>
    <t>เยาวชน</t>
  </si>
  <si>
    <t>ประชาชน</t>
  </si>
  <si>
    <t>คณะผู้บริหาร,สมาชิก อบต.</t>
  </si>
  <si>
    <t>โครงการให้เกิดการเรียนรู้แลกเปลี่ยนความ</t>
  </si>
  <si>
    <t>คิดจากหน่วยงานที่ประสบความสำเร็จและ</t>
  </si>
  <si>
    <t>นำประสบการณ์มาปรับใช้ในตำบลบุ่งคล้า</t>
  </si>
  <si>
    <t>ร้อยละ 90 ของต้นไม้</t>
  </si>
  <si>
    <t>เพียงพอ</t>
  </si>
  <si>
    <t>เพื่อส่งเสริมกิจกรรมการพัฒนาเด็ก</t>
  </si>
  <si>
    <t>จำนวน 60 คน</t>
  </si>
  <si>
    <t>ให้สมดุลรอบด้านและกล้าแสดงออก</t>
  </si>
  <si>
    <t>กองช่าง /อบจ./กรม</t>
  </si>
  <si>
    <t>กรมทรัพย์ฯ/กรมชลฯ</t>
  </si>
  <si>
    <t>.</t>
  </si>
  <si>
    <t>ยุทธศาสตร์</t>
  </si>
  <si>
    <t>จำนวน</t>
  </si>
  <si>
    <t>โครงการ</t>
  </si>
  <si>
    <t>บัญชีสรุปโครงการพัฒนา</t>
  </si>
  <si>
    <t>เด็กและเยาวชน</t>
  </si>
  <si>
    <t>รวมทั้งสิ้น</t>
  </si>
  <si>
    <t xml:space="preserve">ลึกเฉลี่ยจากเดิม 1.50 เมตร  </t>
  </si>
  <si>
    <t>โครงการรณรงค์และป้องกันโรคเอดส์</t>
  </si>
  <si>
    <t>ป้องกันโรคเอดส์</t>
  </si>
  <si>
    <t>ผู้สูงอายุ</t>
  </si>
  <si>
    <t>จำนวน  12 หมู่บ้าน</t>
  </si>
  <si>
    <t>และกลุ่มสตรีมีอาชีพเสริม เพิ่มรายได้</t>
  </si>
  <si>
    <t>ในครัวเรือน</t>
  </si>
  <si>
    <t>อบรมมีงานทำและมี</t>
  </si>
  <si>
    <t>รายได้เพิ่มขึ้น</t>
  </si>
  <si>
    <t>ผู้เข้ารับอบรมได้รับความรู้และ</t>
  </si>
  <si>
    <t>รายได้ในครัวเรือนเพิ่มขึ้น</t>
  </si>
  <si>
    <t>มีอาชีพเสริม ค่าใช้จ่ายลด</t>
  </si>
  <si>
    <t>ที่ปลูกเจริญเติบโตเป็น</t>
  </si>
  <si>
    <t>นำประสบการณ์มาปรับใช้</t>
  </si>
  <si>
    <t>ในการบริหารจัดการท้องถิ่น</t>
  </si>
  <si>
    <t>ร้อยละ 100 ของเด็ก</t>
  </si>
  <si>
    <t xml:space="preserve">หมู่บ้าน ตำบล </t>
  </si>
  <si>
    <t>ร้อยละ90ผู้เข้าร่วมโครงการ</t>
  </si>
  <si>
    <t>พนักงาน,ผู้นำหมู่บ้านนำความรู้</t>
  </si>
  <si>
    <t>จากการศึกษาดูงานมาปรับใช้</t>
  </si>
  <si>
    <t>พื้นที่สีเขียวเพิ่มขึ้น</t>
  </si>
  <si>
    <t>เด็กได้รับการพัฒนาด้านร่างกาย</t>
  </si>
  <si>
    <t xml:space="preserve"> จิตใจ อารมณ์ กล้าแสดงออก</t>
  </si>
  <si>
    <t>เกิดกระบวนการแลกเปลี่ยน</t>
  </si>
  <si>
    <t>ร้อยละ 60 ของเด็กที่</t>
  </si>
  <si>
    <t>เข้าร่วมโครงการได้รับ</t>
  </si>
  <si>
    <t xml:space="preserve">ความสนุกสนาน  </t>
  </si>
  <si>
    <t>รู้วิธีป้องกันการเกิดโรคไข้</t>
  </si>
  <si>
    <t>เยาวชนมีความรู้ในการ</t>
  </si>
  <si>
    <t>ประชาชนมีแนวทางการป้องกัน</t>
  </si>
  <si>
    <t>การเกิดของโรค จำนวนผู้ป่วย</t>
  </si>
  <si>
    <t>ผู้ใช้เส้นทางคมนาคมในเวลากลางคืน</t>
  </si>
  <si>
    <t>เพื่อให้มีไฟฟ้าส่องสว่างกับประชาชน</t>
  </si>
  <si>
    <t xml:space="preserve">โครงการปรับปรุงถนนดินลูกรัง </t>
  </si>
  <si>
    <t>เดินทางได้สะดวกขึ้น</t>
  </si>
  <si>
    <t>เพื่อพัฒนาความเชื่อมโยงของเส้นทาง</t>
  </si>
  <si>
    <t>คมนาคมให้เชื่อมต่อภายในตำบลและ</t>
  </si>
  <si>
    <t>ตำบลใกล้เคียง</t>
  </si>
  <si>
    <t>การเกษตรได้สะดวก</t>
  </si>
  <si>
    <t>เพื่อข้ามลำห้วยหนองอ้ายพิมพ์และขน</t>
  </si>
  <si>
    <t>ขนส่งผลผลิตการเกษตรขึ้นสู่ยุ้งฉางได้</t>
  </si>
  <si>
    <t xml:space="preserve">ขนาดกว้าง 30.00 เมตร </t>
  </si>
  <si>
    <t>ยาว 2,000.00 เมตร</t>
  </si>
  <si>
    <t>ยาว  80.00 เมตร</t>
  </si>
  <si>
    <t>หนา 0.15 เมตร หรือมีพื้นที่เทคอนกรีต</t>
  </si>
  <si>
    <t>ร้อยละ 80 ของประชาชน</t>
  </si>
  <si>
    <t>เดินทางสัญจรได้สะดวก</t>
  </si>
  <si>
    <t>ไฟฟ้าใช้ในครัวเรือนทั่วถึง</t>
  </si>
  <si>
    <t>ประชาชนในหมู่บ้านมี</t>
  </si>
  <si>
    <t>น้ำเข้าพื้นที่การเกษตรได้สะดวกประชาชน</t>
  </si>
  <si>
    <t>มีน้ำสำหรับใช้ทำการเกษตรเพียงพอทั่วถึง</t>
  </si>
  <si>
    <t>เพื่อปรับปรุงคลองส่งน้ำที่ตื้นเขินให้ระบาย</t>
  </si>
  <si>
    <t>เข้าพื้นที่การเกษตรได้สะดวกประชาชน</t>
  </si>
  <si>
    <t>ประชาชนมีน้ำใช้สำหรับทำการเกษตร</t>
  </si>
  <si>
    <t>ได้เพียงพอ</t>
  </si>
  <si>
    <t>ร้อยละ 50 ของครัวเรือน</t>
  </si>
  <si>
    <t>มีน้ำใช้ในการเกษตร</t>
  </si>
  <si>
    <t>ประชาชนมีน้ำสำหรับ</t>
  </si>
  <si>
    <t>ใช้ทำการเกษตรได้เพียง</t>
  </si>
  <si>
    <t>พอและทั่วถึง</t>
  </si>
  <si>
    <t>ร้อยละ 70 ของครัวเรือน</t>
  </si>
  <si>
    <t>ร้อยละ 80 ของครัวเรือน</t>
  </si>
  <si>
    <t>ร้อยละ50 ของครัวเรือน</t>
  </si>
  <si>
    <t>ร้อยละ60 ของประชาชน</t>
  </si>
  <si>
    <t>หมู่ที่ 2</t>
  </si>
  <si>
    <t>หมู่ที่ 3</t>
  </si>
  <si>
    <t>หมู่ที่ 6</t>
  </si>
  <si>
    <t>หมู่ที่ 7</t>
  </si>
  <si>
    <t>หมู่ที่ 8</t>
  </si>
  <si>
    <t>หมู่ที่ 9</t>
  </si>
  <si>
    <t>หมู่ที่ 10</t>
  </si>
  <si>
    <t>หมู่ที่ 11</t>
  </si>
  <si>
    <t>หมู่ที่ 12</t>
  </si>
  <si>
    <t>เพื่อให้ประชาชนมีไฟฟ้าใช้ทุกครัวเรือน</t>
  </si>
  <si>
    <t>ร้อยละ50ของเกษตรกร</t>
  </si>
  <si>
    <t>ร้อยละ 60 ของประชาชน</t>
  </si>
  <si>
    <t xml:space="preserve">กว้าง 6.00 เมตร ยาว 3,500 เมตร </t>
  </si>
  <si>
    <t xml:space="preserve">กว้าง 5.00 เมตร ยาว 2,014 เมตร  </t>
  </si>
  <si>
    <t>เพื่อพัฒนาและเพิ่มศักยภาพให้แก่ ผู้ร่วมผู้เข้าร่วม</t>
  </si>
  <si>
    <t>ประชาชนมีน้ำสะอาดใช้เพียงพอ</t>
  </si>
  <si>
    <t>ร้อยละ 50 ของวัชพืชใน</t>
  </si>
  <si>
    <t>ลำห้วยหลัวลดลงแหล่งน้ำ</t>
  </si>
  <si>
    <t>สะอาดขึ้น</t>
  </si>
  <si>
    <t>ประชาชนมีแหล่งน้ำสะอาด</t>
  </si>
  <si>
    <t>เพียงพอต่อการอุปโภค-บริโภค</t>
  </si>
  <si>
    <t>และทำการเกษตร</t>
  </si>
  <si>
    <t>หมู่ที่ 4</t>
  </si>
  <si>
    <t>เป็นตัวแทนถ่ายทอด</t>
  </si>
  <si>
    <t>ปิดภาคเรียน</t>
  </si>
  <si>
    <t>เพื่อส่งเสริมให้นักเรียน/นักศึกษาใช้เวลา</t>
  </si>
  <si>
    <t>ร้อยละ 50 ของนักเรียน/</t>
  </si>
  <si>
    <t>นักเรียนใช้เวลาว่างให้เป็นประ</t>
  </si>
  <si>
    <t>ช่วงปิดภาคเรียน</t>
  </si>
  <si>
    <t>พื้นที่  15  ไร่ กว้าง 50 เมตร</t>
  </si>
  <si>
    <t>ลึกเฉลี่ยจากเดิม  1.50 เมตร</t>
  </si>
  <si>
    <t>พื้นที่  9  ไร่  กว้าง 45 เมตร</t>
  </si>
  <si>
    <t>ยาว  160 เมตร</t>
  </si>
  <si>
    <t>ยาว 650 เมตร</t>
  </si>
  <si>
    <t>หมู่ที่ 1</t>
  </si>
  <si>
    <t>สะดวก</t>
  </si>
  <si>
    <t>กว้าง  60.00 เมตร</t>
  </si>
  <si>
    <t xml:space="preserve">ยาว 1000.00 เมตร </t>
  </si>
  <si>
    <t>ร้อยละ 90 ของครัวเรือน</t>
  </si>
  <si>
    <t>มีน้ำใช้อุปโภค-บริโภค</t>
  </si>
  <si>
    <t>และทำการเกษตรเพียงพอ</t>
  </si>
  <si>
    <t>เพื่อขุดลอกลำห้วยที่ตื้นเขินและกักเก็บน้ำ</t>
  </si>
  <si>
    <t>และกักเก็บน้ำสำหรับทำการเกษตร</t>
  </si>
  <si>
    <t>โครงการขุดลอกลำห้วยน้ำเค็ม</t>
  </si>
  <si>
    <t>เพื่อขุดลอกลำห้วยกักเก็บน้ำและส่งน้ำ</t>
  </si>
  <si>
    <t>เพื่อกักเก็บน้ำไว้สำหรับทำการเกษตร</t>
  </si>
  <si>
    <t>หมู่ที่ 5</t>
  </si>
  <si>
    <t xml:space="preserve"> หมู่ที่ 8</t>
  </si>
  <si>
    <t>เกษตร</t>
  </si>
  <si>
    <t>คมนาคมให้เชื่อมต่อระหว่างตำบล</t>
  </si>
  <si>
    <t>ประชาชนเดินทางสะดวก รวดเร็ว</t>
  </si>
  <si>
    <t>ร้อยละ 80 ของครัวเรือนมี</t>
  </si>
  <si>
    <t>จำนวน  60  คน</t>
  </si>
  <si>
    <t>ร้อยละ 100 ของเด็กนัก</t>
  </si>
  <si>
    <t>เรียน ศพด. ได้เรียนรู้สิ่งที่</t>
  </si>
  <si>
    <t>เกิดจากธรรมชาติ</t>
  </si>
  <si>
    <t>สภาพจริง</t>
  </si>
  <si>
    <t>ได้ศึกษาแหล่งเรียนรู้จาก</t>
  </si>
  <si>
    <t>โครงการฝึกอบรมให้ความรู้เกี่ยวกับ</t>
  </si>
  <si>
    <t>การดูแลเด็กก่อนวัยเรียน</t>
  </si>
  <si>
    <t>ผู้ปกครองเด็กนักเรียน</t>
  </si>
  <si>
    <t>ศูนย์  ศพด.</t>
  </si>
  <si>
    <t>ร้อยละ100 ของผู้ปกครอง</t>
  </si>
  <si>
    <t>ได้เรียนรู้วิธีดูแลเด็กก่อน</t>
  </si>
  <si>
    <t>วัยเรียน</t>
  </si>
  <si>
    <t>เด็กนักเรียนได้รับการเลี้ยงดู</t>
  </si>
  <si>
    <t>อย่างถูกวิธี</t>
  </si>
  <si>
    <t>ลึกเฉลี่ย  1.50 เมตร</t>
  </si>
  <si>
    <t>เกษตรกร</t>
  </si>
  <si>
    <t xml:space="preserve">กว้าง 3.00 เมตร </t>
  </si>
  <si>
    <t>ยาว  67.00  เมตร</t>
  </si>
  <si>
    <t>ยาว  819.00  เมตร</t>
  </si>
  <si>
    <t xml:space="preserve">กว้าง 4.50 เมตร   </t>
  </si>
  <si>
    <t>หมู่ที่ 1 - 12</t>
  </si>
  <si>
    <t>−</t>
  </si>
  <si>
    <t xml:space="preserve">เด็กนักเรียน ศพด.  </t>
  </si>
  <si>
    <t>มีส่วนร่วมกิจกรรมส่งเสริม</t>
  </si>
  <si>
    <t>ประเพณีท้องถิ่น</t>
  </si>
  <si>
    <t>ร้อยละ  50  ของผู้สูงอายุ</t>
  </si>
  <si>
    <t xml:space="preserve">โครงการปรับปรุงถนนลูกรังลงหินคลุกพร้อม </t>
  </si>
  <si>
    <t>ความยาว  2,140.00  เมตร</t>
  </si>
  <si>
    <t>ความยาว  1,080.00  เมตร</t>
  </si>
  <si>
    <t>ความยาว  1,620.00  เมตร</t>
  </si>
  <si>
    <t>มีไฟฟ้าใช้ในครัวเรือน</t>
  </si>
  <si>
    <t>ทั่วถึง</t>
  </si>
  <si>
    <t>ร้อยละ  80 ของเกษตรกร</t>
  </si>
  <si>
    <t>ผลผลิตทางการเกษตรได้รับ</t>
  </si>
  <si>
    <t>มีรายได้เพิ่มขึ้น พึ่งพาตน</t>
  </si>
  <si>
    <t>เองได้</t>
  </si>
  <si>
    <t>หมู่บ้านละ  25  คน</t>
  </si>
  <si>
    <t>ผู้ป่วยลดลง</t>
  </si>
  <si>
    <t>ผู้สูงอายุได้สนุกสนาน จิตใจ</t>
  </si>
  <si>
    <t>เบิกบาน และมีส่วนร่วมใน</t>
  </si>
  <si>
    <t>กิจกรรม</t>
  </si>
  <si>
    <t>วัฒนธรรมภูมิปัญญาท้องถิ่น</t>
  </si>
  <si>
    <t>ผู้สูงอายุ ผู้พิการ ผู้ด้อย</t>
  </si>
  <si>
    <t>โอกาสและกลุ่มสตรี</t>
  </si>
  <si>
    <t>เพื่อเฉลิมพระเกียรติฯ ในการอนุรักษ์</t>
  </si>
  <si>
    <t>ทรัพยากรน้ำและป่า รวมทั้งสร้าง</t>
  </si>
  <si>
    <t>จิตสำนึกของประชาชน</t>
  </si>
  <si>
    <t>ธรรมชาติ</t>
  </si>
  <si>
    <t>โครงการส่งเสริมพัฒนาศักยภาพผู้นำ</t>
  </si>
  <si>
    <t>ชุมชน คณะผู้บริหารท้องถิ่น  สมาชิกสภา</t>
  </si>
  <si>
    <t>จำนวน  50 คน</t>
  </si>
  <si>
    <t>จำนวน  70  คน</t>
  </si>
  <si>
    <t>ยาเสพติด</t>
  </si>
  <si>
    <t>ร้อยละ50ของประชาชน</t>
  </si>
  <si>
    <t>แผนงานอุตสาหรรมและการโยธา</t>
  </si>
  <si>
    <t>หลัก</t>
  </si>
  <si>
    <t>สำหรับ อุดหนุนองค์กรปกครองส่วนท้องถิ่น  ส่วนราชการ  รัฐวิสาหกิจ  องค์กรประชาชน</t>
  </si>
  <si>
    <t>ที่ขอรับเงิน</t>
  </si>
  <si>
    <t>อุดหนุน</t>
  </si>
  <si>
    <t>แผนงานสาธารณสุข</t>
  </si>
  <si>
    <t>แผนงานการศึกษา</t>
  </si>
  <si>
    <t>ตามวัย</t>
  </si>
  <si>
    <t>โรงเรียน</t>
  </si>
  <si>
    <t>สังกัด สพฐ.</t>
  </si>
  <si>
    <t>2   โครงการ</t>
  </si>
  <si>
    <t xml:space="preserve">  1    โครงการ</t>
  </si>
  <si>
    <t>1  โครงการ</t>
  </si>
  <si>
    <t>แผนงานการเกษตร</t>
  </si>
  <si>
    <t xml:space="preserve">โครงการขุดลอกหนองอ้ายพิมพ์  </t>
  </si>
  <si>
    <t>แผนงาน</t>
  </si>
  <si>
    <t>สำหรับ องค์กรปกครองส่วนท้องถิ่นดำเนินการ</t>
  </si>
  <si>
    <t>แบบ ผ.01</t>
  </si>
  <si>
    <t>แผนงานสร้างความเข้มแข็งของชุมชน</t>
  </si>
  <si>
    <t>แผนงานศาสนา วัฒนธรรม และนันทนาการ</t>
  </si>
  <si>
    <t>1   โครงการ</t>
  </si>
  <si>
    <t>แผนงานบริหารทั่วไป</t>
  </si>
  <si>
    <t>แผนงานรักษาความสงบภายใน</t>
  </si>
  <si>
    <t>บัญชีครุภัณฑ์</t>
  </si>
  <si>
    <t>หมวด</t>
  </si>
  <si>
    <t>ประเภท</t>
  </si>
  <si>
    <t>งบประมาณและปีที่ผ่านมา</t>
  </si>
  <si>
    <t>(ผลผลิตของครุภัณฑ์)</t>
  </si>
  <si>
    <t>แบบ ผ 02</t>
  </si>
  <si>
    <t>แบบ ผ. 02</t>
  </si>
  <si>
    <t>และมีความปลอดภัยในการสัญจร</t>
  </si>
  <si>
    <t>เดินทางยามค่ำคืน</t>
  </si>
  <si>
    <t>สัญจรเดินทางยามค่ำคืน</t>
  </si>
  <si>
    <t>องค์การบริหารส่วนตำบลบุ่งคล้า  อำเภอเมืองชัยภูมิ  จังหวัดชัยภูมิ</t>
  </si>
  <si>
    <t>องค์การบริหารส่วนตำบลบุ่งคล้า อำเภอเมืองชัยภูมิ จังหวัดชัยภูมิ</t>
  </si>
  <si>
    <t>รับผิดชอบ</t>
  </si>
  <si>
    <t>เกษตรกรได้รับน้ำทั่วถึง</t>
  </si>
  <si>
    <t>และเพียงพอทำการ</t>
  </si>
  <si>
    <t>ช่วงปิดภาคเรียนให้เกิดประโยชน์ และ</t>
  </si>
  <si>
    <t>มีรายได้เสริม</t>
  </si>
  <si>
    <t>ประโยชน์และมีรายได้เสริมในช่วง</t>
  </si>
  <si>
    <t>เพื่ออบรมให้ความรู้ และส่งเสริมให้</t>
  </si>
  <si>
    <t>ประชาชนมีจิตสำนึกในการรักษาสิ่ง</t>
  </si>
  <si>
    <t>การคัดแยกขยะถูกวิธี</t>
  </si>
  <si>
    <t>หมู่บ้านเป้าหมายเป็นหมุ่บ้านที่</t>
  </si>
  <si>
    <t>ได้รับการประกาศรับรองเป็น</t>
  </si>
  <si>
    <t>หมู่บ้านเศรษฐกิจพอเพียงและ</t>
  </si>
  <si>
    <t>เป็นต้นแบบในการจัดการขยะ</t>
  </si>
  <si>
    <t>เลือดออกอย่างถูกวิธี</t>
  </si>
  <si>
    <t>ม.1 - 12</t>
  </si>
  <si>
    <t>1) ยุทธศาสตร์การพัฒนาด้านโครงสร้างพื้นฐาน ฯ</t>
  </si>
  <si>
    <t xml:space="preserve">     4.1  แผนงานการเกษตร</t>
  </si>
  <si>
    <t xml:space="preserve">     6.1  แผนงานการเกษตร</t>
  </si>
  <si>
    <t>สำหรับ  อุดหนุนองค์กรปกครองส่วนท้องถิ่น ส่วนราชการ รัฐวิสาหกิจ องค์กรประชาชน</t>
  </si>
  <si>
    <t>โครงการปรับปรุงคลองส่งน้ำดาด</t>
  </si>
  <si>
    <t xml:space="preserve">คอนกรีตจากหนองอ้ายพิมพ์  </t>
  </si>
  <si>
    <t xml:space="preserve">โครงการขุดลอกลำห้วยหลัว   </t>
  </si>
  <si>
    <t xml:space="preserve">โครงการขุดลอกหนองจอก     </t>
  </si>
  <si>
    <t xml:space="preserve">โครงการขุดลอกหนองจาน    </t>
  </si>
  <si>
    <t xml:space="preserve">โครงการขุดลอกหนองวังนา  </t>
  </si>
  <si>
    <t xml:space="preserve">เพื่อส่งเสริมให้เกษตรกร, กลุ่มอาชีพ </t>
  </si>
  <si>
    <t>มีอาชีพเสริมเพิ่มรายได้</t>
  </si>
  <si>
    <t>เกษตรกร ,กลุ่มอาชีพ</t>
  </si>
  <si>
    <t>ให้กับครอบครัว</t>
  </si>
  <si>
    <t>และศึกษาดูงานหลักปรัชญาเศรษฐกิจ</t>
  </si>
  <si>
    <t>พอเพียงตามแนวพระราชดำริ</t>
  </si>
  <si>
    <t>ให้เกิดประโยชน์ในท้องถิ่นและ</t>
  </si>
  <si>
    <t>มีความเป็นอยู่อย่างพอเพียง</t>
  </si>
  <si>
    <t>อาหารเพิ่มมูลค่าผลผลิตทางการเกษตร</t>
  </si>
  <si>
    <t>มีรายได้เพิ่มขึ้นได้เพิ่มขึ้น</t>
  </si>
  <si>
    <t>ร้อยละ 80ของเกษตรกร</t>
  </si>
  <si>
    <t>ลดรายจ่ายในการซื้อปุ๋ย</t>
  </si>
  <si>
    <t>เคมี</t>
  </si>
  <si>
    <t>พื้นที่การเกษตรไม่มีสารพิษ</t>
  </si>
  <si>
    <t>ตกค้างและหลีกเลี่ยงการ</t>
  </si>
  <si>
    <t>ได้รับการส่งเสริมพัฒนาให้</t>
  </si>
  <si>
    <t>มีผลผลิตเพิ่มขึ้น</t>
  </si>
  <si>
    <t>ผู้บริหาร /สมาชิก อบต.</t>
  </si>
  <si>
    <t>กำนัน/ผู้ใหญ่บ้าน</t>
  </si>
  <si>
    <t>คณะผู้บริหาร ,กำนัน</t>
  </si>
  <si>
    <t xml:space="preserve">ผู้ใหญ่บ้าน,สมาชิก อบต. </t>
  </si>
  <si>
    <t>และพนักงานส่วนตำบล</t>
  </si>
  <si>
    <t>ร้อยละ 80 ของผู้เข้าร่วมโครง</t>
  </si>
  <si>
    <t>การปฏิบัติงานเกิดความ</t>
  </si>
  <si>
    <t>โปร่งใส ตรวจสอบได้</t>
  </si>
  <si>
    <t>กลุ่มเป้าหมายมีจิตสำนึกยึดมั่น</t>
  </si>
  <si>
    <t>หลักคุณธรรม จริยธรรม มีวินัย</t>
  </si>
  <si>
    <t>ในการปฏิบัติหน้าที่</t>
  </si>
  <si>
    <t>แสดงออกถึงความจงรักภักดี</t>
  </si>
  <si>
    <t>ต่อสถาบันพระมหากษัตริย์</t>
  </si>
  <si>
    <t xml:space="preserve">        แผนงานอุตสาหกรรมและการโยธา</t>
  </si>
  <si>
    <t xml:space="preserve">        แผนงานสาธารณสุข</t>
  </si>
  <si>
    <t xml:space="preserve">        แผนงานการศึกษา</t>
  </si>
  <si>
    <t>แบบ ผ.03</t>
  </si>
  <si>
    <t xml:space="preserve">กว้าง 4.00 เมตร  </t>
  </si>
  <si>
    <t>ร้อยละ100ของนักเรียน</t>
  </si>
  <si>
    <t>กอง</t>
  </si>
  <si>
    <t>มีพัฒนาการเรียนที่ดี</t>
  </si>
  <si>
    <t>การศึกษา</t>
  </si>
  <si>
    <t>มีชุดเครื่องแบบนักเรียน</t>
  </si>
  <si>
    <t>มีสื่อวัสดุอุปกรณ์การเรียน</t>
  </si>
  <si>
    <t>เพื่อจัดหาหนังสือเรียนให้กับ</t>
  </si>
  <si>
    <t>มีหนังสือแบบเรียน</t>
  </si>
  <si>
    <t>ร้อยละ100ของนักเรียนมี</t>
  </si>
  <si>
    <t>อุปกรณ์ประกอบการเรียน</t>
  </si>
  <si>
    <t>ร้อยละ100 ของนักเรียน</t>
  </si>
  <si>
    <t>ได้รับสารอาหารครบถ้วน</t>
  </si>
  <si>
    <t xml:space="preserve">อุดหนุนโครงการขยายเขตไฟฟ้าแรงต่ำ  </t>
  </si>
  <si>
    <t>อุดหนุนโครงการขยายเขตไฟฟ้าแรงต่ำ</t>
  </si>
  <si>
    <t xml:space="preserve">อุดหนุนโครงการขยายเขตไฟฟ้าแรงต่ำ </t>
  </si>
  <si>
    <t>รวม 5 ปี</t>
  </si>
  <si>
    <t xml:space="preserve">1. เพื่อรวบรวมกฎหมาย ระเบียบ </t>
  </si>
  <si>
    <t>จำนวน 1 ศูนย์</t>
  </si>
  <si>
    <t xml:space="preserve">2. เพื่อแจ้งเวียน กฎหมาย ระเบียบ </t>
  </si>
  <si>
    <t xml:space="preserve">   หนังสือสั่งการที่เกี่ยวข้อง</t>
  </si>
  <si>
    <t>3. เพื่อเผยแพร่ข้อมูลข่าวสาร หลักเกณฑ์</t>
  </si>
  <si>
    <t xml:space="preserve">   และวิธีการในการช่วยเหลือประชาชน</t>
  </si>
  <si>
    <t>4. เพื่อให้คำปรึกษาหรือแนะนำหลักเกณฑ์</t>
  </si>
  <si>
    <t xml:space="preserve">   ในการขอรับความช่วยเหลือต่างๆ</t>
  </si>
  <si>
    <t>5. เพื่อรวบรวมปัญหาความต้องการของ</t>
  </si>
  <si>
    <t xml:space="preserve">   ประชาชน</t>
  </si>
  <si>
    <t>6. เพื่อประชาสัมพันธ์ผลการดำเนินการ</t>
  </si>
  <si>
    <t>ช่วยเหลือประชาชนขององค์กรปกครอง</t>
  </si>
  <si>
    <t>ส่วนท้องถิ่นในภาพรวม</t>
  </si>
  <si>
    <t>ร้อยละ 90 ของ</t>
  </si>
  <si>
    <t>1. เป็นสถานที่กลางในการ</t>
  </si>
  <si>
    <t>อปท.มีศูนย์ปฏิบัติการ</t>
  </si>
  <si>
    <t>รวบรวมกฏหมาย ระเบียบ</t>
  </si>
  <si>
    <t>ร่วมในการช่วยเหลือ</t>
  </si>
  <si>
    <t>หนังสือสั่งการ</t>
  </si>
  <si>
    <t>ประชาชนในเขต</t>
  </si>
  <si>
    <t>2. เป็นสถานที่กลางในการ</t>
  </si>
  <si>
    <t xml:space="preserve">อำเภอเมืองชัยภูมิ </t>
  </si>
  <si>
    <t>แจ้งเวียน กฎหมาย,ระเบียบฯ</t>
  </si>
  <si>
    <t>3. เป็นสถานที่กลางในการ</t>
  </si>
  <si>
    <t>เผยแพร่ข้อมูลข่าวสาร</t>
  </si>
  <si>
    <t>หลักเกณฑ์และวิธีการใน</t>
  </si>
  <si>
    <t>การช่วยเหลือประชาชน</t>
  </si>
  <si>
    <t>4. เป้นสถานที่กลางในการ</t>
  </si>
  <si>
    <t>ให้คำปรึกษา แนะนำ วิธีการ</t>
  </si>
  <si>
    <t>หลักเกณฑ์ในการช่วยเหลือฯ</t>
  </si>
  <si>
    <t>ปลอดภัย</t>
  </si>
  <si>
    <t>โครงการจัดตั้ง อปพร.</t>
  </si>
  <si>
    <t>บรรเทาสาธารณภัย</t>
  </si>
  <si>
    <t>1.ประชาชนมส่วนร่วมในการป้องกันและ</t>
  </si>
  <si>
    <t>2.พัฒนาความรู้และทักษะพื้นฐานในการ</t>
  </si>
  <si>
    <t>ป้องกันและบรรเทาสาธาณภัย</t>
  </si>
  <si>
    <t>ประชาชนในตำบล</t>
  </si>
  <si>
    <t>บุ่งคล้า 12 หมู่บ้าน</t>
  </si>
  <si>
    <t>ร้อยละ 70  มีความรู้และ</t>
  </si>
  <si>
    <t>ทักษะในการปฏิบัติหน้าที่</t>
  </si>
  <si>
    <t>1.มีความรู้ ความเข้าใจ</t>
  </si>
  <si>
    <t>ในบทบาทหน้าที่ของ อปพร.</t>
  </si>
  <si>
    <t>2.เป็นกำลังหลักในการบริหาร</t>
  </si>
  <si>
    <t>จัดการสาธาณภัย</t>
  </si>
  <si>
    <t>3.มีศักยภาพในการช่วยเหลือผู้</t>
  </si>
  <si>
    <t>ประสบภัยได้อย่างรวดเร็ว</t>
  </si>
  <si>
    <t>1.ส่งเสริมให้เด็กและเยาวชนรู้เท่าทันภัยของ</t>
  </si>
  <si>
    <t>เด็ก/เยาวชน/นักเรียน/</t>
  </si>
  <si>
    <t>นักศึกษา</t>
  </si>
  <si>
    <t>ร้อยละ 70 รู้จักโทษและ</t>
  </si>
  <si>
    <t>พิษภัยของยาเสพติด</t>
  </si>
  <si>
    <t>1.เด็กและเยาวชนได้เรียนรู้ถึง</t>
  </si>
  <si>
    <t>ความสำคัญของยาเสพติด</t>
  </si>
  <si>
    <t>2.สร้างภูมิคุ้มกันให้กับเด็กและ</t>
  </si>
  <si>
    <t>3.เป็นแกนนำเด็กและเยาวชนตำบล</t>
  </si>
  <si>
    <t>1.เพื่อลดอุบัติเหตุทางถนน</t>
  </si>
  <si>
    <t>2.เพื่อเป็นจุดบริการประชาชน</t>
  </si>
  <si>
    <t>3.เป็นจุดแจ้งเตือนประชาชนให้มีความ</t>
  </si>
  <si>
    <t>ระมัดระวังในการใช้รถใช้ถนน</t>
  </si>
  <si>
    <t>สมาชิก อปพร.และ</t>
  </si>
  <si>
    <t>จนท. / กำนัน ผญบ./</t>
  </si>
  <si>
    <t>ส.อบต. / อสม.</t>
  </si>
  <si>
    <t>ร้อยละ 50 อุบัติเหตุลดลง</t>
  </si>
  <si>
    <t>1.อุบัติเหตุลดลง</t>
  </si>
  <si>
    <t>2.ประชาชนในตำบลมีความ</t>
  </si>
  <si>
    <t>3.ผู้ขับขี่รถปฏิบัติความกฎหมาย</t>
  </si>
  <si>
    <t>โครงการป้องกันและลดอุบัติเหตุทาง</t>
  </si>
  <si>
    <t>กองสวัสดิการ</t>
  </si>
  <si>
    <t>1 แห่ง</t>
  </si>
  <si>
    <t>โครงการตลาดนัดชุมชนเพื่อคนท้องถิ่น</t>
  </si>
  <si>
    <t>โครงการหนูน้อยรักผักสวนครัวรั้วกินได้</t>
  </si>
  <si>
    <t>ปลอดสารพิษ</t>
  </si>
  <si>
    <t>ร้อยละ 100 เด็กนักเรียนและ</t>
  </si>
  <si>
    <t>ผู้ปกครองมีผักปลอดสารพิษ</t>
  </si>
  <si>
    <t>รัยประทาน</t>
  </si>
  <si>
    <t>ผักปลอดสารพิษรับประทานและ</t>
  </si>
  <si>
    <t>เสริมสร้างความสัมพันธ์อันดี</t>
  </si>
  <si>
    <t>ร้อยละ 100 เด็กนักเรียนศพด.</t>
  </si>
  <si>
    <t>สุขภาพในช่องปากและฟันดี</t>
  </si>
  <si>
    <t>แบบ ผ.02</t>
  </si>
  <si>
    <t>ความยาว  30.00  เมตร</t>
  </si>
  <si>
    <t>กว้าง 1,105.00  เมตร</t>
  </si>
  <si>
    <t xml:space="preserve">ลึกเฉลี่ยจากเดิม 2.50 เมตร  </t>
  </si>
  <si>
    <t>กว้าง 30.00  เมตร</t>
  </si>
  <si>
    <t>ความยาว  839.00  เมตร</t>
  </si>
  <si>
    <t>ความยาว  2,560.00  เมตร</t>
  </si>
  <si>
    <t xml:space="preserve">โครงการขุดลอกลำห้วยระเริง  </t>
  </si>
  <si>
    <t>ความยาว  2,460.00  เมตร</t>
  </si>
  <si>
    <t>กว้าง 25.00  เมตร</t>
  </si>
  <si>
    <t>ประชาชนมีสถานที่</t>
  </si>
  <si>
    <t>จำหน่ายสินค้าเพิ่มมากขึ้น</t>
  </si>
  <si>
    <t>ประชาชนมีจิตสำนึกในการ</t>
  </si>
  <si>
    <t>กองคลัง</t>
  </si>
  <si>
    <t>นักศึกษาในพื้นที่มีรายได้</t>
  </si>
  <si>
    <t>ที่สะอาดและสวยงาม</t>
  </si>
  <si>
    <t>1.ที่ทำการ อบต.มีภูมิทัศน์</t>
  </si>
  <si>
    <t>1.จุดดำเนินการ</t>
  </si>
  <si>
    <t>แผนงานบริหารงานทั่วไป</t>
  </si>
  <si>
    <t>โครงการคลองสวย น้ำใส</t>
  </si>
  <si>
    <t>ยาว 30.00 เมตร</t>
  </si>
  <si>
    <t xml:space="preserve">     6.2  แผนงานสาธารณสุข</t>
  </si>
  <si>
    <t>2) ยุทธศาสตร์การพัฒนาด้านคุณภาพชีวิต สาธารณสุขฯ</t>
  </si>
  <si>
    <t>3) ยุทธศาสตร์การพัฒนาด้านการศึกษา ศาสนา ฯ</t>
  </si>
  <si>
    <t>เด็กเยาวชนใน</t>
  </si>
  <si>
    <t>พื้นที่ ตำบลบุ่งคล้า</t>
  </si>
  <si>
    <t xml:space="preserve">โครงการปรับปรุงถนน หินคลุก </t>
  </si>
  <si>
    <t xml:space="preserve">(สายคันลำห้วยชีลอง ถึง สะพาน คสล. </t>
  </si>
  <si>
    <t>หนาเฉลี่ย 0.15 เมตร</t>
  </si>
  <si>
    <t>เพื่อให้การเดินทางสัญจร</t>
  </si>
  <si>
    <t>ไปมาได้สะดวก</t>
  </si>
  <si>
    <t>การเกษตร</t>
  </si>
  <si>
    <t>โครงการปรับปรุงถนนเสริมผิว</t>
  </si>
  <si>
    <t xml:space="preserve">โครงการปรับปรุงถนน คสล. </t>
  </si>
  <si>
    <t>โครงการปรับปรุงถนน คสล.</t>
  </si>
  <si>
    <t>ตาลเดี่ยว ถึง ถนนลาดยาง</t>
  </si>
  <si>
    <t>บ้านหนองฉิม  หมู่ที่ 11</t>
  </si>
  <si>
    <t xml:space="preserve">โครงการปรับปรุง ถนน คสล. </t>
  </si>
  <si>
    <t>อบต.บุ่งคล้า</t>
  </si>
  <si>
    <t>การเดินทางไป-มา</t>
  </si>
  <si>
    <t xml:space="preserve">สะดวกขึ้น </t>
  </si>
  <si>
    <t>มีเส้นทางสัญจร</t>
  </si>
  <si>
    <t>ไปมาที่สะดวก</t>
  </si>
  <si>
    <t xml:space="preserve">โครงการปรับปรุงถนนคสล. </t>
  </si>
  <si>
    <t xml:space="preserve">โครงการทางน้ำผ่าน คสล. </t>
  </si>
  <si>
    <t>จากประทาว- ลำห้วยหลัว</t>
  </si>
  <si>
    <t>โครงการขุดลอกลำห้วยหลัว</t>
  </si>
  <si>
    <t xml:space="preserve">ตอนล่างจากวัดป่าดอนตูม ถึง </t>
  </si>
  <si>
    <t>พื้นที่  32 ไร่  กว้าง 50 เมตร</t>
  </si>
  <si>
    <t>โครงการปรับปรุงคลองผันน้ำ</t>
  </si>
  <si>
    <t xml:space="preserve">ดาดคอนกรีต จากหนองโง้ง   </t>
  </si>
  <si>
    <t>ความยาว 1,105.00 เมตร</t>
  </si>
  <si>
    <t xml:space="preserve">ลึกเฉลี่ย 2.50 เมตร  </t>
  </si>
  <si>
    <t>ความยาว 3,420.00 เมตร</t>
  </si>
  <si>
    <t xml:space="preserve">ลึกเฉลี่ย 1.50 เมตร  </t>
  </si>
  <si>
    <t>พื้นที่ 4 ไร่ กว้าง 55 เมตร</t>
  </si>
  <si>
    <t>เพื่อให้เกษตรกรได้รับน้ำเพื่อ</t>
  </si>
  <si>
    <t>ทำการเกษตรได้ทั่วถึง</t>
  </si>
  <si>
    <t>ร้อยละ80 เกษตรกร</t>
  </si>
  <si>
    <t>มีน้ำเพียงพอทำการ</t>
  </si>
  <si>
    <r>
      <rPr>
        <u/>
        <sz val="15"/>
        <rFont val="TH SarabunPSK"/>
        <family val="2"/>
      </rPr>
      <t xml:space="preserve">ช่วงที่ 1 </t>
    </r>
    <r>
      <rPr>
        <sz val="15"/>
        <rFont val="TH SarabunPSK"/>
        <family val="2"/>
      </rPr>
      <t>กว้าง 6.00 เมตรไม่มีไหล่ทาง</t>
    </r>
  </si>
  <si>
    <t xml:space="preserve">         7.1  แผนงานบริหารงานทั่วไป</t>
  </si>
  <si>
    <t xml:space="preserve">         7.2  แผนงานสร้างความเข้มแข็งของชุมชน</t>
  </si>
  <si>
    <t xml:space="preserve">         7.3  แผนงานรักษาความสงบภายใน</t>
  </si>
  <si>
    <t>โครงการฝึกอบรมปันยิ้มสร้างสุขสายใย</t>
  </si>
  <si>
    <t>สู่ผู้สูงวัย</t>
  </si>
  <si>
    <t>โครงการฝึกอบรมแปรรูปผลผลิตทาง</t>
  </si>
  <si>
    <t>ปุ๋ยอินทรีย์ชีวภาพ</t>
  </si>
  <si>
    <t>กลุ่มสตรี</t>
  </si>
  <si>
    <t>ต้านภัยยาเสพติด</t>
  </si>
  <si>
    <t>2.สนองนโยบายรัฐบาลในการต่อต้าน</t>
  </si>
  <si>
    <t>และปราบปรามยาเสพติด</t>
  </si>
  <si>
    <t>3.เสริมสร้างความเข้มแข็งของสภาเด็ก</t>
  </si>
  <si>
    <t>และเยาวชนตำบล</t>
  </si>
  <si>
    <t>ของโรคไข้เลือดออก</t>
  </si>
  <si>
    <t>เพื่อให้ความรู้แก่เด็กและเยาวชน</t>
  </si>
  <si>
    <t>ในการป้องกันโรคเอดส์</t>
  </si>
  <si>
    <t>เพื่อให้ผู้ปกครองได้มีความรู้เกี่ยวกับ</t>
  </si>
  <si>
    <t>เพื่อให้เด็กและผู้ปกครองได้มีผักปลอด</t>
  </si>
  <si>
    <t>สารพิษรับประทานและเสริมสร้าง</t>
  </si>
  <si>
    <t>ความสัมพันธ์อันดีเด็กนักเรียน ศพด.</t>
  </si>
  <si>
    <t>โครงการทัศนศึกษาแหล่งเรียนรู้</t>
  </si>
  <si>
    <t>โครงการฝึกอบรมหนูน้อยฟันสวยยิ้มสดใส</t>
  </si>
  <si>
    <t>โครงการกำจัดวัชพืชในแหล่งน้ำใน</t>
  </si>
  <si>
    <t>พื้นที่ตำบลบุ่งคล้า</t>
  </si>
  <si>
    <t>นักเรียน/นักศึกษา</t>
  </si>
  <si>
    <t>ในตำบลบุ่งคล้า</t>
  </si>
  <si>
    <t>ปราบปรามการทุจริตคอรัปชั่น</t>
  </si>
  <si>
    <t>อุดหนุนให้องค์กร</t>
  </si>
  <si>
    <t>ปกครองส่วนท้องถิ่น</t>
  </si>
  <si>
    <t>โครงการศูนย์ปฏิบัติการร่วม</t>
  </si>
  <si>
    <t>อปท.</t>
  </si>
  <si>
    <t>ในเขต</t>
  </si>
  <si>
    <t>อำเภอ</t>
  </si>
  <si>
    <t>เมือง</t>
  </si>
  <si>
    <t xml:space="preserve">   น่าอยู่ น่ามอง</t>
  </si>
  <si>
    <t>สามารถนำปัญหาความต้องการ</t>
  </si>
  <si>
    <t>สภาวการณ์การที่เปลี่ยนแปลง</t>
  </si>
  <si>
    <t>เพื่อปลูกจิตสำนึกให้นำหลักคุณธรรม</t>
  </si>
  <si>
    <t>จริยธรรมและหลักธรรมาภิบาลมาประยุกต์ใช้ประยุกต์ใช้เพื่อให้เกิด</t>
  </si>
  <si>
    <t>ให้เกิดความโปร่งใสในการปฏิบัติหน้าที่</t>
  </si>
  <si>
    <t>องค์กรภาค</t>
  </si>
  <si>
    <t>(หมู่บ้าน)</t>
  </si>
  <si>
    <t>มีความรู้และเข้าใจในขั้นตอน</t>
  </si>
  <si>
    <t>การจัดทำแผนพัฒนาท้องถิ่น</t>
  </si>
  <si>
    <t>มาแก้ไขปัญหาได้ถูกที่ถูกจุดตาม</t>
  </si>
  <si>
    <t>อุดมสมบูรณ์ของสัตว์น้ำ</t>
  </si>
  <si>
    <t xml:space="preserve">   หนังสือสั่งการและข้อมูลที่เกี่ยวข้อง</t>
  </si>
  <si>
    <t xml:space="preserve">   กับการช่วยเหลือประชาชน</t>
  </si>
  <si>
    <t>ปักเสา 40 เมตร/ต้น พร้อมพาดสายไฟ</t>
  </si>
  <si>
    <t>จำนวน 50 คน</t>
  </si>
  <si>
    <t>สวัสดิการ</t>
  </si>
  <si>
    <t>ไม่น้อยกว่า 360.00 ลบ.ม.</t>
  </si>
  <si>
    <t xml:space="preserve">   5.2  แผนงานการศาสนา วัฒนธรรมและนันทนาการ</t>
  </si>
  <si>
    <t xml:space="preserve">     2.1  แผนงานการเกษตร</t>
  </si>
  <si>
    <t xml:space="preserve">จำนวนผู้ป่วยไม่เกินร้อยละ 0.01 </t>
  </si>
  <si>
    <t>ของจำนวนประชากร</t>
  </si>
  <si>
    <t>คณะกรรมการหมู่บ้าน</t>
  </si>
  <si>
    <t>เพื่อให้เด็กได้รับประทาน</t>
  </si>
  <si>
    <t xml:space="preserve">ในสังกัด สพฐ. </t>
  </si>
  <si>
    <t>อาหารครบห้าหมู่</t>
  </si>
  <si>
    <t>นักเรียนได้รับสาร</t>
  </si>
  <si>
    <t>เด็กมีการพัฒนาการทาง</t>
  </si>
  <si>
    <t>ร่างกายที่ดีเจริญเติบโต</t>
  </si>
  <si>
    <t>เจริญเติบโตตามวัย</t>
  </si>
  <si>
    <t>อาหารครบห้าหมู่มีการ</t>
  </si>
  <si>
    <t>จัดกิจกรรมรัฐพิธีและงาน</t>
  </si>
  <si>
    <t>เฉลิมพระเกียรติ</t>
  </si>
  <si>
    <t>ร้อยละ50 ของประชาชนได้</t>
  </si>
  <si>
    <t>ร้อยละของผู้เข้าร่วมโครงการ</t>
  </si>
  <si>
    <t>หนา 0.15 เมตร หรือมีพื้นที่เท</t>
  </si>
  <si>
    <t>โครงการในน้ำมีปลา ชาวประชามีสุข</t>
  </si>
  <si>
    <t>แหล่งน้ำธรรมชาติ</t>
  </si>
  <si>
    <t>4  โครงการ</t>
  </si>
  <si>
    <t>โครงการแข่งขันกีฬาท้องถิ่นสัมพันธ์</t>
  </si>
  <si>
    <t>อปท. ในเขต อำเภอ</t>
  </si>
  <si>
    <t>เมืองชัยภูมิ</t>
  </si>
  <si>
    <t xml:space="preserve">โครงการปรับปรุงรางระบายน้ำ คสล. </t>
  </si>
  <si>
    <t>ร้อยละ60ของประชาชน</t>
  </si>
  <si>
    <t>ร้อยละ80ของประชาชน</t>
  </si>
  <si>
    <t>ยาว 2,268.00 เมตร</t>
  </si>
  <si>
    <t xml:space="preserve">ขนาดกว้าง 3.00 เมตร   </t>
  </si>
  <si>
    <t>ลึก 2.00 เมตร</t>
  </si>
  <si>
    <t>ยาว 1,439.00 เมตร</t>
  </si>
  <si>
    <t xml:space="preserve">ขนาดกว้าง 2.00 เมตร </t>
  </si>
  <si>
    <t>ยาว 2,147.00 เมตร</t>
  </si>
  <si>
    <t>คอนกรีตสายบ่อใต้ - คลองเทา</t>
  </si>
  <si>
    <t>ยาว 2,446.00 เมตร</t>
  </si>
  <si>
    <t xml:space="preserve">ขนาดกว้าง 3.00 เมตร </t>
  </si>
  <si>
    <t>โครงการขุดลอกบ่อใต้</t>
  </si>
  <si>
    <t xml:space="preserve">ขนาดกว้าง 62.00 เมตร </t>
  </si>
  <si>
    <t>ยาว 260.00 เมตร</t>
  </si>
  <si>
    <t>หนา 0.15 เมตร</t>
  </si>
  <si>
    <t>ยาว  750.00  เมตร</t>
  </si>
  <si>
    <t xml:space="preserve">ลึกเฉลี่ย 2.00 เมตร </t>
  </si>
  <si>
    <t xml:space="preserve">คอนกรีตสายลำห้วยหลัว ถึง- </t>
  </si>
  <si>
    <t>หมู่ที่ 1-12</t>
  </si>
  <si>
    <t>มีสถานที่จำหน่ายสินค้า</t>
  </si>
  <si>
    <t>ได้สะดวก</t>
  </si>
  <si>
    <t>มีความรักและความสามัคคี</t>
  </si>
  <si>
    <t>ร้อยละ 85 ของ อปท.</t>
  </si>
  <si>
    <t>ในเขตอำเภอเมืองชัยภูมิ</t>
  </si>
  <si>
    <t xml:space="preserve">  2) ยุทธศาสตร์การพัฒนาด้านแหล่งน้ำอุปโภค-บริโภค</t>
  </si>
  <si>
    <t>โครงการปรับปรุงถนน คสล. สายบ้านบุ่งคล้า</t>
  </si>
  <si>
    <t>โครงการปรับปรุงถนน คสล. ทางหลวงท้องถิ่น</t>
  </si>
  <si>
    <t xml:space="preserve">หมายเลข ชย.ถ.99-036 สายบ้านนายสำลี </t>
  </si>
  <si>
    <t>ประสานเชื้อ - รร.ชุมชนบ้านบุ่งคล้า หมู่ที่ 8</t>
  </si>
  <si>
    <t>กว้าง 4.00 เมตร ยาว 683.00 เมตร</t>
  </si>
  <si>
    <t>โครงการปรับปรุงซ่อมแซมเสริมผิวจราจร</t>
  </si>
  <si>
    <t xml:space="preserve">กว้าง 4.00 เมตร ยาว 463.00 เมตร </t>
  </si>
  <si>
    <t>เกษตรกร,กลุ่มอาชีพ</t>
  </si>
  <si>
    <t>เพื่อให้มีถนนในการเดินทางไป-มา</t>
  </si>
  <si>
    <t xml:space="preserve"> - กว้าง 4.00 เมตร ยาว 1,200.00 เมตร  </t>
  </si>
  <si>
    <t xml:space="preserve">การศึกษา </t>
  </si>
  <si>
    <t>สิ่งแวดล้อมและมีส่วนร่วมในการ</t>
  </si>
  <si>
    <t>บริหารจัดการขยะ</t>
  </si>
  <si>
    <t>โครงการฝึกอบรมส่งเสริมหมู่บ้าน</t>
  </si>
  <si>
    <t xml:space="preserve">ต้นแบบในการบริหารจัดการขยะ  </t>
  </si>
  <si>
    <t>ในการช่วยเหลือประชาชน</t>
  </si>
  <si>
    <t>ขององค์กรปกครองส่วน</t>
  </si>
  <si>
    <t xml:space="preserve">ท้องถิ่น อำเภอเมืองชัยภูมิ </t>
  </si>
  <si>
    <t>จังหวัดชัยภูมิ</t>
  </si>
  <si>
    <t xml:space="preserve">           1.1 แผนงานอุตสาหกรรมและการโยธา</t>
  </si>
  <si>
    <t>เป้าหมาย (ผลผลิตของโครงการ)</t>
  </si>
  <si>
    <t>ตัวชี้วัด(KPI)</t>
  </si>
  <si>
    <t>ผลที่คาดว่าจะได้รับ</t>
  </si>
  <si>
    <t>หน่วยงานรับผิดชอบหลัก</t>
  </si>
  <si>
    <t>โครงการปรับปรุงถนนเสริมผิวทาง</t>
  </si>
  <si>
    <t xml:space="preserve"> - กว้าง 5.00 เมตร ยาว 400.00 เมตร </t>
  </si>
  <si>
    <t>หนา 0.05 เมตร หรือมีพื้นที่เสริมผิวทาง</t>
  </si>
  <si>
    <t xml:space="preserve">แอสฟัลต์คอนกรีตไม่น้อยกว่า </t>
  </si>
  <si>
    <t>2,000.00 ตร.ม.</t>
  </si>
  <si>
    <t xml:space="preserve"> - กว้าง 6.00 เมตร ยาว 395.00 เมตร </t>
  </si>
  <si>
    <t>หนา 0.15 เมตร ไหล่ทาง กว้างข้างละ</t>
  </si>
  <si>
    <t>0.50 เมตร หรือมีพื้นที่เทคอนกรีต</t>
  </si>
  <si>
    <t>ไม่น้อยกว่า 2,370.00 ตร.ม.</t>
  </si>
  <si>
    <t xml:space="preserve"> - ถมดิน กว้าง 50 ตร.ม. </t>
  </si>
  <si>
    <t>สูง 2.50 เมตรหรือเป็นปริมาตร</t>
  </si>
  <si>
    <t>ดินถมไม่น้อยกว่า 260.00 ลบ.ม.</t>
  </si>
  <si>
    <t xml:space="preserve"> - ลงดินลูกรัง กว้าง 50.00 ตร.ม.</t>
  </si>
  <si>
    <t>หนา 0.10 เมตร หรือเป็นปริมาตร</t>
  </si>
  <si>
    <t>ดินลูกรังไม่น้อยกว่า 5.00 ลบ.ม.</t>
  </si>
  <si>
    <t xml:space="preserve"> - วางท่อระบายน้ำกลม คสล.มอก</t>
  </si>
  <si>
    <t xml:space="preserve"> ชั้น 3 ศูนย์กลาง 0.80x1.00 เมตร</t>
  </si>
  <si>
    <t xml:space="preserve"> จำนวน 1 แห่ง จำนวน 15 ท่อน</t>
  </si>
  <si>
    <t>โครงการปรับปรุงเสริมผิวทางแอสฟัลต์</t>
  </si>
  <si>
    <t xml:space="preserve"> - ช่วงที่ 1 กว้าง 5.00 เมตร  </t>
  </si>
  <si>
    <t>ยาว 60.00 เมตร หนา 0.05 เมตร</t>
  </si>
  <si>
    <t>หรือมีพื้นที่เสริมผิวทางแอสฟัสต์</t>
  </si>
  <si>
    <t>คอนกรีตไม่น้อยกว่า 300.00 ตร.ม.</t>
  </si>
  <si>
    <t xml:space="preserve"> - ช่วงที่ 2 กว้าง 4.00 เมตร</t>
  </si>
  <si>
    <t>ยาว 140.00 เมตร หนา 0.05 เมตร</t>
  </si>
  <si>
    <t>คอนกรีตไม่น้อยกว่า 560.00 ตร.ม.</t>
  </si>
  <si>
    <t>โครงการปรับปรุงรางระบายน้ำ คสล.</t>
  </si>
  <si>
    <t xml:space="preserve"> - กว้าง 0.30 เมตร ยาว 353.00 เมตร </t>
  </si>
  <si>
    <t xml:space="preserve">(จากบ้านนางสาคร - บ้านนายสกุล) </t>
  </si>
  <si>
    <t>ลึกตามระดับ PROFILE</t>
  </si>
  <si>
    <t xml:space="preserve">โครงการปรับปรุงถนน คสล.  </t>
  </si>
  <si>
    <t xml:space="preserve"> - กว้าง 4.00 เมตร ยาว 470.00 เมตร </t>
  </si>
  <si>
    <t xml:space="preserve">คอนกรีตไม่น้อยกว่า </t>
  </si>
  <si>
    <t>1,880.00 ตร.ม.</t>
  </si>
  <si>
    <t xml:space="preserve"> - กว้าง 4.00 เมตร ยาว 3,000.00 เมตร </t>
  </si>
  <si>
    <t>หนา 0.05 เมตร หรือมีพื้นที่เสริม</t>
  </si>
  <si>
    <t>ผิวทางแอสฟัลต์คอนกรีต</t>
  </si>
  <si>
    <t>ไม่น้อยกว่า 12,000.00 ตร.ม.</t>
  </si>
  <si>
    <t xml:space="preserve">โครงการปรับปรุงถนนดินลูกรัง    </t>
  </si>
  <si>
    <t>หรือเป็นปริมาตรดินลูกรังไม่น้อยกว่า</t>
  </si>
  <si>
    <t>52.00 ลบ.ม.</t>
  </si>
  <si>
    <t>-ช่วงที่ 2 กว้าง 3.00 เมตร</t>
  </si>
  <si>
    <t>ยาว 145.00 เมตร หนา 0.10 เมตร</t>
  </si>
  <si>
    <t>43.00 ลบ.ม.</t>
  </si>
  <si>
    <t>ยาว 145.00 เมตร สูง 0.80 เมตร</t>
  </si>
  <si>
    <t>หรือเป็นปริมาตรดินถมไม่น้อยกว่า</t>
  </si>
  <si>
    <t xml:space="preserve"> 829.00 ลบ.ม.</t>
  </si>
  <si>
    <t xml:space="preserve"> - วางท่อระบายน้ำกลม คสล.มอก  </t>
  </si>
  <si>
    <t>ชั้น 3 เส้นผ่าศูนย์กลาง 0.80x1.00 เมตร</t>
  </si>
  <si>
    <t>จำนวน 1 แห่ง รวม 131 ท่อน</t>
  </si>
  <si>
    <t>พร้อมบ่อพักน้ำขนาด 1.00x1.80 เมตร</t>
  </si>
  <si>
    <t>จำนวน 14 บ่อ</t>
  </si>
  <si>
    <t xml:space="preserve">โครงการปรับลดระดับท่อระบายน้ำ คสล. </t>
  </si>
  <si>
    <t>เพื่อระบายน้ำและป้องกันน้ำท่วม</t>
  </si>
  <si>
    <t xml:space="preserve"> - วางท่อระบายน้ำกลม คสล. มอก.ชั้น3  </t>
  </si>
  <si>
    <t>ท่อลอดเหลี่ยมได้รับ</t>
  </si>
  <si>
    <t>ช่วยการระบายน้ำได้สะดวก</t>
  </si>
  <si>
    <t>(ถนนชย.ถ.99-001 บ้านขวาน้อย</t>
  </si>
  <si>
    <t>ผิวจราจร</t>
  </si>
  <si>
    <t>เส้นผ่าศูนย์กลาง 1.00x1.00 เมตร</t>
  </si>
  <si>
    <t>การปรับปรุง จำนวน</t>
  </si>
  <si>
    <t>ปลพป้องกันการเสียหายของ</t>
  </si>
  <si>
    <t>1 แถว จำนวน 22 ท่อน</t>
  </si>
  <si>
    <t>ผิวจราจรจากน้ำท่วม</t>
  </si>
  <si>
    <t xml:space="preserve"> - กว้าง 4.00 เมตร ยาว 449.00 เมตร </t>
  </si>
  <si>
    <t xml:space="preserve"> - กว้าง 4.00 เมตร ยาว 370.00 เมตร </t>
  </si>
  <si>
    <t>รร.ชุมชนบ้านบุ่งคล้า) หมู่ที่ 2</t>
  </si>
  <si>
    <t>ไม่น้อยกว่า 1,480.00 ตร.ม.</t>
  </si>
  <si>
    <t xml:space="preserve">โครงการปรับปรุงถนนดินลูกรัง  </t>
  </si>
  <si>
    <t>เพื่อให้การเดินทางไป-มาและขนส่ง</t>
  </si>
  <si>
    <t xml:space="preserve"> - กว้าง 3.00 เมตร ยาว 1,200.00 เมตร  </t>
  </si>
  <si>
    <t xml:space="preserve">(สายสวนนางแตงอ่อน – สวนนายสวาท ) </t>
  </si>
  <si>
    <t>พืชผลทางเกษตรได้สะดวก</t>
  </si>
  <si>
    <t>หนา 0.10 เมตรหรือเป็นปริมาตรดินลูกรัง</t>
  </si>
  <si>
    <t xml:space="preserve"> - กว้าง 3.00 เมตร ยาว 278.00 เมตร </t>
  </si>
  <si>
    <t xml:space="preserve">(สายบ้านนางสถิตย์ - ถนนชย.ถ.99-001 </t>
  </si>
  <si>
    <t>หนา 0.10 เมตร หรือเป็นปริมาตรดิน</t>
  </si>
  <si>
    <t>บ้านขวาน้อย - บ้านบุ่งคล้า) หมู่ที่ 2</t>
  </si>
  <si>
    <t>ลูกรังไม่น้อยกว่า 84.00 ลบ.ม.</t>
  </si>
  <si>
    <t xml:space="preserve"> - กว้าง 4.00 เมตร ยาว 120.00 เมตร </t>
  </si>
  <si>
    <t xml:space="preserve">(สายบ้านนางตุ๊ หลงศรีภูมิ– สวนนายอู๊ด   </t>
  </si>
  <si>
    <t>สิมาเพชร) หมู่ที่ 2</t>
  </si>
  <si>
    <t>ไม่น้อยกว่า 480.00 ตร.ม.</t>
  </si>
  <si>
    <t xml:space="preserve"> - กว้าง 3.00 เมตร ยาว 1,246.00 เมตร </t>
  </si>
  <si>
    <t>(สายบ้านนางสระพัง ภูมิฐาน-นานายสกุล)</t>
  </si>
  <si>
    <t xml:space="preserve"> หมู่ที่ 2</t>
  </si>
  <si>
    <t>ลูกรังไม่น้อยกว่า 373.00 ลบ.ม.</t>
  </si>
  <si>
    <t xml:space="preserve">โครงการปรับปรุงถนนดินลูกรัง   </t>
  </si>
  <si>
    <t xml:space="preserve"> - กว้าง 3.00 เมตร ยาว 1,600.00 เมตร </t>
  </si>
  <si>
    <t xml:space="preserve">(สายนานายสุ่ม – หนองระเริง) </t>
  </si>
  <si>
    <t>ลูกรังไม่น้อยกว่า 480.00 ลบ.ม.</t>
  </si>
  <si>
    <t xml:space="preserve"> - ช่วงที่ 1 กว้าง 3.00 เมตร   </t>
  </si>
  <si>
    <t xml:space="preserve">(สายศาลปู่ตา - นานายสุริยัน จันทรศรี) </t>
  </si>
  <si>
    <t>ยาว 237.00 เมตร หนา 0.10 เมตร</t>
  </si>
  <si>
    <t>71.00 ลบ.ม.</t>
  </si>
  <si>
    <t xml:space="preserve"> - ช่วงที่ 2 กว้าง 3.00 เมตร </t>
  </si>
  <si>
    <t>ยาว 50.00 เมตร หนา 0.10 เมตร</t>
  </si>
  <si>
    <t>15.00 ลบ.ม.</t>
  </si>
  <si>
    <t xml:space="preserve">โครงการปรับปรุงท้ายฝายคสล. </t>
  </si>
  <si>
    <t xml:space="preserve"> - กว้าง 21.70 เมตร ยาว 30.00 เมตร </t>
  </si>
  <si>
    <t>ลึก 2.30 เมตร หรือมีพื้นที่ปรับปรุงคลอง</t>
  </si>
  <si>
    <t>ส่งน้ำ คสล.ไม่น้อยกว่า 711.00 ตร.ม.</t>
  </si>
  <si>
    <t xml:space="preserve"> - ขุดลอกกว้าง 15.40 เมตร   </t>
  </si>
  <si>
    <t>ยาว 40.00 เมตร ขุดลึก 1.00 เมตร</t>
  </si>
  <si>
    <t>หรือเป็นปริมาตรดินขุดลอกไม่น้อยกว่า</t>
  </si>
  <si>
    <t xml:space="preserve"> 616.00 ลบ.ม.</t>
  </si>
  <si>
    <t xml:space="preserve"> - ถมดิน กว้าง 15.40 เมตร </t>
  </si>
  <si>
    <t xml:space="preserve">ยาว 40.00 เมตร สูง 1.00 เมตร </t>
  </si>
  <si>
    <t xml:space="preserve"> 800.00 ลบ.ม.</t>
  </si>
  <si>
    <t xml:space="preserve"> - วางหินเรียง กว้าง 10.00 เมตร   </t>
  </si>
  <si>
    <t>ยาว 23.2 เมตร ลึก 0.50 เมตร หรือมีพื้นที่</t>
  </si>
  <si>
    <t>วางหินเรียงไม่น้อยกว่า 232.00 ตร.ม.</t>
  </si>
  <si>
    <t xml:space="preserve"> - กว้าง 3.00 เมตร ยาว 430.00 เมตร  </t>
  </si>
  <si>
    <t>หนา 0.15 เมตรหรือมีพื้นที่เทคอนกรีต</t>
  </si>
  <si>
    <t>ไม่น้อยกว่า 1,290.00 ตร.ม.</t>
  </si>
  <si>
    <t>หนา 0.10 เมตร หรือเป็นปริมาตรดินลูกรัง</t>
  </si>
  <si>
    <t xml:space="preserve">หมู่ที่ 2 </t>
  </si>
  <si>
    <t xml:space="preserve"> - ถมดิน กว้าง 4.50 เมตร ยาว 245.00   </t>
  </si>
  <si>
    <t>เมตร สูง 0.50 เมตรหรือเป็นปริมาตร</t>
  </si>
  <si>
    <t>ดินลูกรังไม่น้อยกว่า 581.00 ลบ.ม.</t>
  </si>
  <si>
    <t xml:space="preserve">โครงการก่อสร้างท่อลอดเหลี่ยม คสล. </t>
  </si>
  <si>
    <t xml:space="preserve"> - ขนาด 2.10x2.10 เมตร 1 ช่องทาง </t>
  </si>
  <si>
    <t>(ลำห้วยหลัว) หมู่ที่ 2</t>
  </si>
  <si>
    <t>ยาว 10.00 เมตร</t>
  </si>
  <si>
    <t xml:space="preserve"> - กว้าง 4.00 เมตร ยาว 301.00 เมตร</t>
  </si>
  <si>
    <t xml:space="preserve">(สายนานางราตรี - นานางสมบูรณ์) </t>
  </si>
  <si>
    <t>ไม่น้อยกว่า 1,204.00 ตร.ม.</t>
  </si>
  <si>
    <t xml:space="preserve"> - กว้าง 4.00 เมตร ยาว 146.00 เมตร  </t>
  </si>
  <si>
    <t>หนา 0.05 เมตรหรือมีพื้นที่เสริมผิวทาง</t>
  </si>
  <si>
    <t>584.00 ตร.ม.</t>
  </si>
  <si>
    <t>โครงการปรับปรุง ถนน คสล.</t>
  </si>
  <si>
    <t xml:space="preserve"> หมู่ที่ 3</t>
  </si>
  <si>
    <t xml:space="preserve"> - กว้าง 4.00 เมตร   </t>
  </si>
  <si>
    <t>(สายบ้านนางอรทัย – ถนนลาดยาง</t>
  </si>
  <si>
    <t>ยาว 1,118.00 เมตรหนา 0.15 เมตร</t>
  </si>
  <si>
    <t>สายบ้านบุ่งคล้า - บ้านดอนกู่) หมู่ที่ 3</t>
  </si>
  <si>
    <t xml:space="preserve">หรือมีพื้นที่เทคอนกรีตไม่น้อยกว่า </t>
  </si>
  <si>
    <t xml:space="preserve"> - กว้าง 3.00 เมตร ยาว 103.00 เมตร  </t>
  </si>
  <si>
    <t xml:space="preserve">(สายบ้านนางรุ่งทิพย์ – บ้านนายหนูคิด) </t>
  </si>
  <si>
    <t>ไม่น้อยกว่า 309.00 ตร.ม.</t>
  </si>
  <si>
    <t xml:space="preserve"> - กว้าง 3.00 เมตร ยาว 948.00 เมตร </t>
  </si>
  <si>
    <t>(สายรอบคันหนองโง้ง) หมู่ที่ 3</t>
  </si>
  <si>
    <t>ดินลูกรังไม่น้อยกว่า 284.00 ลบ.ม.</t>
  </si>
  <si>
    <t xml:space="preserve">โครงการปรับปรุง ถนนลูกรัง  </t>
  </si>
  <si>
    <t xml:space="preserve"> - กว้าง 3.00 เมตร ยาว 2,000.00 เมตร </t>
  </si>
  <si>
    <t xml:space="preserve">(สายนานายประยูร กล้าจริง – บ่อใต้) </t>
  </si>
  <si>
    <t>ลูกรังไม่น้อยกว่า 600.00 ลบ.ม.</t>
  </si>
  <si>
    <t xml:space="preserve">โครงการปรับปรุงถนนลูกรัง   </t>
  </si>
  <si>
    <t xml:space="preserve"> - กว้าง 3.50 เมตร ยาว 1,600.00 เมตร </t>
  </si>
  <si>
    <t>(สายหนองโสก – ท่อลอดเหลี่ยม คสล.</t>
  </si>
  <si>
    <t xml:space="preserve"> คลองเทา) หมู่ที่ 3</t>
  </si>
  <si>
    <t>ดินลูกรังไม่น้อยกว่า 56.00 ลบ.ม.</t>
  </si>
  <si>
    <t xml:space="preserve"> - กว้าง 3.00 เมตร ยาว 1,340.00 เมตร </t>
  </si>
  <si>
    <t>(สายกุดแหลม –นานางสำราญ  โคบาล)</t>
  </si>
  <si>
    <t xml:space="preserve">ลูกรังไม่น้อยกว่า 402.00 ลบ.ม. </t>
  </si>
  <si>
    <t xml:space="preserve"> - กว้าง 3.00 เมตร ยาว 1,760.00 เมตร </t>
  </si>
  <si>
    <t>(สายกุดแหลม – ถนนลาดยาง</t>
  </si>
  <si>
    <t>ลูกรังไม่น้อยกว่า 528.00 ลบ.ม.</t>
  </si>
  <si>
    <t xml:space="preserve"> - กว้าง 3.00 เมตร ยาว 2,290.00 เมตร </t>
  </si>
  <si>
    <t>(สายกุดแหลม – นานางโสภา คงบุ่งคล้า)</t>
  </si>
  <si>
    <t>ลูกรังไม่น้อยกว่า 687.00 ลบ.ม.</t>
  </si>
  <si>
    <t xml:space="preserve">กว้าง 3.00 เมตร ยาว 560.00 เมตร </t>
  </si>
  <si>
    <t xml:space="preserve">(สายคลองไผ่ – ลำห้วยกอก ) </t>
  </si>
  <si>
    <t>ลูกรังไม่น้อยกว่า 168.00 ลบ.ม.</t>
  </si>
  <si>
    <t xml:space="preserve">กว้าง 4.00 เมตร ยาว 180.00 เมตร </t>
  </si>
  <si>
    <t>(สายบ้านนายธนิตย์ - ถนนลาดยาง</t>
  </si>
  <si>
    <t>สายบุ่งคล้า -กุดตุ้ม) หมู่ที่ 4</t>
  </si>
  <si>
    <t>ไม่น้อยกว่า 720.00 ตร.ม.</t>
  </si>
  <si>
    <t xml:space="preserve">กว้าง 4.00 เมตร ยาว 482.00 เมตร </t>
  </si>
  <si>
    <t>ไม่น้อยกว่า 1,928.00 ตร.ม.</t>
  </si>
  <si>
    <t xml:space="preserve">กว้าง 4.00 เมตร ยาว 945.00 เมตร </t>
  </si>
  <si>
    <t>(สายลำปะทาว - ถนนลาดยาง</t>
  </si>
  <si>
    <t>สายบุ่งคล้า - กุดตุ้ม) หมู่ที่ 4</t>
  </si>
  <si>
    <t>ไม่น้อยกว่า 3,780.00 ตร.ม.</t>
  </si>
  <si>
    <t xml:space="preserve">กว้าง 4.00 เมตร ยาว 1,058.00 เมตร  </t>
  </si>
  <si>
    <t>(สายถนนคสล.ประตูน้ำ - ถนนลาดยาง</t>
  </si>
  <si>
    <t xml:space="preserve">สายบุ่งคล้า - กุดตุ้ม) หมู่ที่ 4  </t>
  </si>
  <si>
    <t>ไม่น้อยกว่า 4,232.00 ตร.ม.</t>
  </si>
  <si>
    <t xml:space="preserve">กว้าง 3.00 เมตร ยาว 875.00 เมตร  </t>
  </si>
  <si>
    <t>(สายหนองโง้ง - ถนนลาดยาง</t>
  </si>
  <si>
    <t>หนา 0.10 เมตรหรือเป็นปริมาตรดิน</t>
  </si>
  <si>
    <t>สายบุ่งคล้า - กุดตุ้ม ) หมู่ที่ 4</t>
  </si>
  <si>
    <t>ลูกรังไม่น้อยกว่า 262.00 ลบ.ม.</t>
  </si>
  <si>
    <t xml:space="preserve">กว้าง 3.00 เมตร ยาว 2,700.00 เมตร </t>
  </si>
  <si>
    <t>(สายฝายนิวซีแลนด์ - ถนนลาดยาง</t>
  </si>
  <si>
    <t>ไม่น้อยกว่า 810.00 ลบ.ม.</t>
  </si>
  <si>
    <t xml:space="preserve">โครงการปรับปรุงถนนเสริมผิวทาง </t>
  </si>
  <si>
    <t>แอสฟัลต์คอนกรีต (สายบ้านนายสุชาติ –</t>
  </si>
  <si>
    <t>ยาว 105.00 เมตร</t>
  </si>
  <si>
    <t xml:space="preserve"> บ้านนายสุรศักดิ์) หมู่ที่ 4</t>
  </si>
  <si>
    <t>ผิวทางแอสฟัลต์คอนกรีตไม่น้อยกว่า</t>
  </si>
  <si>
    <t>525.00 ตร.ม.</t>
  </si>
  <si>
    <t xml:space="preserve"> - ช่วงที่ 2 กว้าง 4.00 เมตร </t>
  </si>
  <si>
    <t>ยาว 114.00 เมตร หนา 0.05 เมตร</t>
  </si>
  <si>
    <t>หรือมีพื้นที่เสริมผิวทางแอสฟัลต์</t>
  </si>
  <si>
    <t>คอนกรีตไม่น้อยกว่า 456 ตร.ม.</t>
  </si>
  <si>
    <t xml:space="preserve"> - ช่วงที่ 3 กว้าง 3.00 เมตร </t>
  </si>
  <si>
    <t>ยาว 74.00 เมตร หนา 0.05 เมตร</t>
  </si>
  <si>
    <t>หรือมีพื้นที่เสริมผิวทางแอสฟัลต์คอนกรีต</t>
  </si>
  <si>
    <t>ไม่น้อยกว่า 222.00 ตร.ม.</t>
  </si>
  <si>
    <t xml:space="preserve">กว้าง 2.50 เมตร ยาว 320.00 เมตร </t>
  </si>
  <si>
    <t xml:space="preserve">(สายนานางกุลจิรา – นานายวิทยา </t>
  </si>
  <si>
    <t>สิงหอำพล ) หมู่ที่ 4</t>
  </si>
  <si>
    <t>ลูกรังไม่น้อยกว่า 80.00 ลบ.ม.</t>
  </si>
  <si>
    <t>โครงการปรับปรุงรางระบายน้ำคสล.</t>
  </si>
  <si>
    <t xml:space="preserve">กว้าง 0.30 เมตร ยาว 270.00 เมตร </t>
  </si>
  <si>
    <t xml:space="preserve">(สายบ้านนางทองสุข ศรีกุดตุ้ม – </t>
  </si>
  <si>
    <t>บ้านนางหนูทิพย์)  หมู่ที่ 4</t>
  </si>
  <si>
    <t xml:space="preserve"> -ถมดิน กว้าง 5.00 เมตร  </t>
  </si>
  <si>
    <t>(สายท่อลอดเหลี่ยม คสล. ลำห้วยหลัว -</t>
  </si>
  <si>
    <t>ยาว 114.00 เมตร สูง 1.00 เมตร</t>
  </si>
  <si>
    <t>ลาดเอียง 1:1 หรือเป็นปริมาตร</t>
  </si>
  <si>
    <t>ดินถมไม่น้อยกว่า 889.00 ลบ.ม.</t>
  </si>
  <si>
    <t xml:space="preserve"> -ลงดินลูกรัง กว้าง 3.00 เมตร </t>
  </si>
  <si>
    <t>ยาว 400.00 เมตร หนา 0.10 เมตร</t>
  </si>
  <si>
    <t>120.00 ลบ.ม.</t>
  </si>
  <si>
    <t xml:space="preserve">โครงการก่อสร้างสะพาน คสล. </t>
  </si>
  <si>
    <t xml:space="preserve"> - กว้าง 7.00 เมตร ยาว 34.00 เมตร</t>
  </si>
  <si>
    <t xml:space="preserve"> (ไม่มีทางเท้า) จำนวน 1 แห่ง</t>
  </si>
  <si>
    <t xml:space="preserve">กว้าง 4.00 เมตร ยาว 90.00 เมตร </t>
  </si>
  <si>
    <t xml:space="preserve">กว้าง 4.00 เมตร ยาว 160.00 เมตร  </t>
  </si>
  <si>
    <t xml:space="preserve">(สายบ้านนางพรพิศ จดชัยภูมิ – </t>
  </si>
  <si>
    <t>บ้านนางทองแถว พรมเสน) หมู่ที่ 5</t>
  </si>
  <si>
    <t>ไม่น้อยกว่า 640.00 ตร.ม.</t>
  </si>
  <si>
    <t xml:space="preserve">กว้าง 4.00 เมตร ยาว 207.00 เมตร </t>
  </si>
  <si>
    <t>แอสฟัลต์คอนกรีต (สายบ้านนายเผ่า</t>
  </si>
  <si>
    <t>แก้วขวาน้อย –  บ้านนางบัวฮอง</t>
  </si>
  <si>
    <t xml:space="preserve">ผิวทางแอสฟัลต์คอนกรีตไม่น้อยกว่า </t>
  </si>
  <si>
    <t>แก้วอรุณ) หมู่ที่ 5</t>
  </si>
  <si>
    <t>828.00 ตร.ม.</t>
  </si>
  <si>
    <t>ขนาด 2.10X2.10 เมตร 1 ช่องทาง</t>
  </si>
  <si>
    <t>(หนองสีทอน) หมู่ที่ 5</t>
  </si>
  <si>
    <t>ยาว 7.00 เมตร</t>
  </si>
  <si>
    <t xml:space="preserve">กว้าง 4.00 เมตร ยาว 121.00 เมตร  </t>
  </si>
  <si>
    <t xml:space="preserve">(สายบ้านนายประทีป – บ้านนางทองดำ) </t>
  </si>
  <si>
    <t>ไม่น้อยกว่า 484.00 ตร.ม.</t>
  </si>
  <si>
    <t xml:space="preserve">กว้าง 4.00 เมตร ยาว 93.00 เมตร  </t>
  </si>
  <si>
    <t xml:space="preserve">(สายสวนนางหอม - แยกถนนสายโนนดู่ - </t>
  </si>
  <si>
    <t>วังนา) หมู่ที่ 5</t>
  </si>
  <si>
    <t>ไม่น้อยกว่า 372.00 ตร.ม.</t>
  </si>
  <si>
    <t xml:space="preserve">กว้าง 5.00 เมตร ยาว 1,308.00 เมตร  </t>
  </si>
  <si>
    <t>บ้านโนนสมบูรณ์ ) หมู่ที่ 6</t>
  </si>
  <si>
    <t>ไม่น้อยกว่า 6,540.00 ตร.ม.</t>
  </si>
  <si>
    <t>กว้าง 0.30 เมตร ยาว 325.00 เมตร</t>
  </si>
  <si>
    <t>(ถนนสายกลางบ้าน )</t>
  </si>
  <si>
    <t xml:space="preserve">โครงการปรับปรุง ถนน คสล.  </t>
  </si>
  <si>
    <t xml:space="preserve">กว้าง 4.00 เมตร ยาว 760.00 เมตร  </t>
  </si>
  <si>
    <t xml:space="preserve">( สายบ้านนายกฤษณะ หนูสนธิ – </t>
  </si>
  <si>
    <t xml:space="preserve">สวนนายพรมมา  ภูมิฐาน ) หมู่ที่ 6 </t>
  </si>
  <si>
    <t>ไม่น้อยกว่า 3,040.00 ตร.ม.</t>
  </si>
  <si>
    <t xml:space="preserve">โครงการปรับปรุงถนน คสล.   </t>
  </si>
  <si>
    <t xml:space="preserve">กว้าง 4.00  เมตร ยาว 300.00 เมตร </t>
  </si>
  <si>
    <t xml:space="preserve">(สายบ้านนางอุได  เชิดชัยภูมิ – </t>
  </si>
  <si>
    <t>หนา 0.15  เมตร หรือมีพื้นที่เทคอนกรีต</t>
  </si>
  <si>
    <t>สวนนายแบ่ง  งอกสิน) หมู่ที่ 6</t>
  </si>
  <si>
    <t>ไม่น้อยกว่า 1,200.00 ตร.ม.</t>
  </si>
  <si>
    <t xml:space="preserve">กว้าง 4.00 เมตร ยาว 550.00 เมตร </t>
  </si>
  <si>
    <t xml:space="preserve">(สายสะพานคสล. – สวนนางลาวัลย์  </t>
  </si>
  <si>
    <t>แย้มยินดี) หมู่ที่ 6</t>
  </si>
  <si>
    <t>ไม่น้อยกว่า 2,200.00 ตร.ม.</t>
  </si>
  <si>
    <t xml:space="preserve">กว้าง 4.00 เมตร ยาว 255.00 เมตร  </t>
  </si>
  <si>
    <t xml:space="preserve"> (สายสะพาน คสล. – สวนนายทองลี  </t>
  </si>
  <si>
    <t>นิลวรรณ) หมู่ที่ 6</t>
  </si>
  <si>
    <t>ไม่น้อยกว่า 1,020.00 ตร.ม.</t>
  </si>
  <si>
    <t xml:space="preserve">กว้าง 4.00 เมตร ยาว 416.00 เมตร </t>
  </si>
  <si>
    <t xml:space="preserve">(สายบ้านนายกุหลาบ ปรุงชัยภูมิ – </t>
  </si>
  <si>
    <t>บ้านนายสนม เสนามาตย์ ) หมู่ที่ 6</t>
  </si>
  <si>
    <t>ไม่น้อยกว่า 1,664.00 ตร.ม.</t>
  </si>
  <si>
    <t xml:space="preserve">โครงการปรับปรุงถนน คสล.    </t>
  </si>
  <si>
    <t xml:space="preserve">กว้าง 5.00 เมตร ยาว 400 เมตร  </t>
  </si>
  <si>
    <t xml:space="preserve">(จากสะพาน คสล. – ทางแยก </t>
  </si>
  <si>
    <t>ไม่น้อยกว่า 2,000.00 ตร.ม.</t>
  </si>
  <si>
    <t>(สายหนองโง้ง ทั้ง 2 ฝั่ง)</t>
  </si>
  <si>
    <t>ลูกรังไม่น้อยกว่า 2,100.00 ตร.ม.</t>
  </si>
  <si>
    <t>โครงการปรับปรุงวางท่อระบายน้ำ คสล.</t>
  </si>
  <si>
    <t xml:space="preserve"> - วางท่อระบายน้ำกลม คสล.มอก   </t>
  </si>
  <si>
    <t xml:space="preserve">พร้อมบ่อพัก  (สายบ้านนางนิตยา – </t>
  </si>
  <si>
    <t xml:space="preserve">ชั้น 3 เส้นผ่าศูนย์กลาง 1.00x1.00 เมตร </t>
  </si>
  <si>
    <t>สวนนางศิริพร ) หมู่ที่ 6</t>
  </si>
  <si>
    <t xml:space="preserve">จำนวน 1 แห่ง รวม 20 ท่อน พร้อมบ่อพัก </t>
  </si>
  <si>
    <t>ขนาด 1.00x1.80เมตร จำนวน 2 บ่อ</t>
  </si>
  <si>
    <t xml:space="preserve"> - ขุดลอกกว้าง 1.00 เมตร ยาว 20 เมตร</t>
  </si>
  <si>
    <t>ขุดลึก 1.00 เมตร เป็นปริมาตรดินขุดลอก</t>
  </si>
  <si>
    <t>ไม่น้อยกว่า 20.00 ลบ.ม.</t>
  </si>
  <si>
    <t xml:space="preserve"> - ถมดินกว้าง 2.50 เมตร ยาว 20 เมตร</t>
  </si>
  <si>
    <t>สูง 2.50 เมตร หรือเป็นปริมาตรดินถม</t>
  </si>
  <si>
    <t>ไม่น้อยกว่า 80.00 ลบ.ม.</t>
  </si>
  <si>
    <t xml:space="preserve">กว้าง 4.00 เมตร ยาว 638.00 เมตร </t>
  </si>
  <si>
    <t xml:space="preserve">(สายบ้านนายสนม   เสนามาตย์ – </t>
  </si>
  <si>
    <t>ไม่น้อยกว่า 2,552.00 ตร.ม.</t>
  </si>
  <si>
    <t xml:space="preserve">โครงการปรับปรุงวางท่อระบายน้ำ  </t>
  </si>
  <si>
    <t xml:space="preserve"> - วางท่อระบายน้ำกลม คสล.มอก ชั้น 3 </t>
  </si>
  <si>
    <t>คสล.พร้อมบ่อพัก (สายบ้านนายสนม –</t>
  </si>
  <si>
    <t xml:space="preserve">เส้นผ่าศูนย์กลาง 1.00x1.00 เมตร </t>
  </si>
  <si>
    <t xml:space="preserve"> ศาลากาญจนาภิเษก) หมู่ที่ 6</t>
  </si>
  <si>
    <t>จำนวน 1 แห่ง รวม 65 ท่อน</t>
  </si>
  <si>
    <t>พร้อมบ่อพัก ขนาด 1.00x1.80 เมตร</t>
  </si>
  <si>
    <t xml:space="preserve">จำนวน 7 บ่อ บ่อพักขนาด 1.00x </t>
  </si>
  <si>
    <t>3.00 เมตร จำนวน 1 บ่อ</t>
  </si>
  <si>
    <t xml:space="preserve"> - ขุดลอก กว้าง 2.00 เมตร </t>
  </si>
  <si>
    <t>ยาว 72.00 เมตร ขุดลึก 1.00 เมตร</t>
  </si>
  <si>
    <t>144.00 ลบ.ม.</t>
  </si>
  <si>
    <t xml:space="preserve"> - ถมดินกว้าง 5.00 เมตร </t>
  </si>
  <si>
    <t>ยาว 72.00 เมตร สูง 2.60 เมตร</t>
  </si>
  <si>
    <t>711.00 ลบ.ม.</t>
  </si>
  <si>
    <t xml:space="preserve">กว้าง 4.00 เมตร ยาว 1,460 เมตร  </t>
  </si>
  <si>
    <t>ไม่น้อยกว่า 5,840 ตารางเมตร</t>
  </si>
  <si>
    <t xml:space="preserve">กว้าง 5.00 เมตร ยาว 537.00 เมตร </t>
  </si>
  <si>
    <t>ไม่น้อยกว่า 2,685 ตารางเมตร</t>
  </si>
  <si>
    <t xml:space="preserve">กว้าง 4.00 เมตร ยาว 58.00 เมตร  </t>
  </si>
  <si>
    <t>ไม่น้อยกว่า 232 ตารางเมตร</t>
  </si>
  <si>
    <t xml:space="preserve"> - ช่วงที่ 1 กว้าง 4.00 เมตร  ยาว 117.00 เมตร</t>
  </si>
  <si>
    <t>แอสฟัลต์คอนกรีต (สายถนนลาดยาง</t>
  </si>
  <si>
    <t xml:space="preserve"> หนา 0.05 เมตร หรือมีพื้นที่เสริมผิวทางแอส</t>
  </si>
  <si>
    <t>ฟัลต์คอนกรีตไม่น้อยกว่า 468.00 ตร.ม.</t>
  </si>
  <si>
    <t xml:space="preserve"> - ช่วงที่ 2 กว้าง 5.00 เมตร ยาว 315.00 เมตร</t>
  </si>
  <si>
    <t xml:space="preserve"> หนา 0.05 เมตร  หรือมีพื้นที่เสริมผิวทาง</t>
  </si>
  <si>
    <t>แอสฟัลต์คอนกรีตไม่น้อยกว่า 1,575.00 ตร.ม.</t>
  </si>
  <si>
    <t xml:space="preserve"> - ช่วงที่ 3 กว้าง 4.00 เมตร ยาว 103.00 เมตร</t>
  </si>
  <si>
    <t>แอสฟัลต์คอนกรีตไม่น้อยกว่า 412.00 ตร.ม.</t>
  </si>
  <si>
    <t xml:space="preserve">กว้าง 5.00 เมตร ยาว 810.00 เมตร </t>
  </si>
  <si>
    <t xml:space="preserve">แอสฟัลต์คอนกรีต (สายถนนลาดยาง </t>
  </si>
  <si>
    <t>4,050.00 ตร.ม.</t>
  </si>
  <si>
    <t xml:space="preserve"> - ถางป่าขุดตอ กว้าง 6.00 เมตร </t>
  </si>
  <si>
    <t>(สายนานายอาวุธ – ถนนลาดยาง</t>
  </si>
  <si>
    <t>ยาว 628.00 เมตร หรือมีพื้นที่ถางป่า</t>
  </si>
  <si>
    <t>บุ่งคล้า - กุดตุ้ม) หมู่ที่ 7</t>
  </si>
  <si>
    <t>ขุดตอไม่น้อยกว่า 3,768.00 ตร.ม.</t>
  </si>
  <si>
    <t xml:space="preserve"> - ถมดิน กว้าง 6.00 เมตร ยาว 628.00</t>
  </si>
  <si>
    <t>เมตร สูงเฉลี่ย 0.50 เมตร หรือเป็น</t>
  </si>
  <si>
    <t>ปริมาตรดินถมไม่น้อยกว่า 1,884.00</t>
  </si>
  <si>
    <t>ลบ.ม. ลงดินลูกรัง กว้าง 4.00 เมตร</t>
  </si>
  <si>
    <t>ยาว 628.00 เมตร หนา 0.10 เมตร</t>
  </si>
  <si>
    <t>251.00 ลบ.ม.</t>
  </si>
  <si>
    <t xml:space="preserve">ลงดินลูกรัง กว้าง 3.00 เมตร  </t>
  </si>
  <si>
    <t xml:space="preserve">(สายบ้านนางสายฝน – นานางอุไร ) </t>
  </si>
  <si>
    <t xml:space="preserve">ยาว 465.00 เมตร หนา 0.10 เมตร </t>
  </si>
  <si>
    <t>หรือเป็นปริมาตรดินลูกรัง</t>
  </si>
  <si>
    <t>ไม่น้อยกว่า 139.00 ลบ.ม.</t>
  </si>
  <si>
    <t xml:space="preserve">กว้าง 3.00 เมตร ยาว 800.00 เมตร </t>
  </si>
  <si>
    <t>ลูกรังไม่น้อยกว่า 240.00 ลบ.ม.</t>
  </si>
  <si>
    <t xml:space="preserve">โครงการปรับปรุงถนดินลูกรัง </t>
  </si>
  <si>
    <t xml:space="preserve">กว้าง 3.00 เมตร ยาว 1,600.00 เมตร </t>
  </si>
  <si>
    <t>(สายนานางสมจิต – ร.ต.ท.สุรศักดิ์</t>
  </si>
  <si>
    <t xml:space="preserve"> หาญบุ่งคล้า) หมู่ที่ 7</t>
  </si>
  <si>
    <t xml:space="preserve">กว้าง 4.00 เมตร ยาว 890.00 เมตร </t>
  </si>
  <si>
    <t>ไม่น้อยกว่า 3,560.00 ตร.ม.</t>
  </si>
  <si>
    <t xml:space="preserve">กว้าง 3.00 เมตร ยาว 2,028.00 เมตร </t>
  </si>
  <si>
    <t>ลูกรังไม่น้อยกว่า 608.00 ลบ.ม.</t>
  </si>
  <si>
    <t xml:space="preserve">กว้าง 4.00 เมตร ยาว 650.00 เมตร  </t>
  </si>
  <si>
    <t xml:space="preserve">(สายบ้านนายสัมฤทธิ์ – ท่าแก ) </t>
  </si>
  <si>
    <t xml:space="preserve">หมู่ที่ 8 </t>
  </si>
  <si>
    <t>คอนกรีตไม่น้อยกว่า 2,600.00 ตร.ม.</t>
  </si>
  <si>
    <t>ช่วงที่ 1 กว้าง 3.00 เมตร ยาว 110.00 เมตร</t>
  </si>
  <si>
    <t xml:space="preserve">(สายบ้านนายไมตรี ปรางค์ชัยภูมิ – </t>
  </si>
  <si>
    <t xml:space="preserve"> หนา 0.15 เมตร หรือมีพื้นที่เทคอนกรีต</t>
  </si>
  <si>
    <t>บ้านนายคำแพง) หมู่ที่ 8</t>
  </si>
  <si>
    <t>ไม่น้อยกว่า 330.00 ตร.ม.</t>
  </si>
  <si>
    <t xml:space="preserve">กว้าง 4.00 เมตร ยาว 69.00 เมตร  </t>
  </si>
  <si>
    <t xml:space="preserve">กว้าง 4.00 เมตร ยาว 63.00 เมตร  </t>
  </si>
  <si>
    <t xml:space="preserve">(สายบ้านนายประมวล เคนวิเศษ – </t>
  </si>
  <si>
    <t>บ้านนายสาคร ประยูรพันธ์) หมู่ที่ 8</t>
  </si>
  <si>
    <t>ไม่น้อยกว่า 252.00 ตร.ม.</t>
  </si>
  <si>
    <t xml:space="preserve">กว้าง 3.00 เมตร ยาว 700.00 เมตร </t>
  </si>
  <si>
    <t>(สายนานางหนูพิศ – แยกถนน คสล.</t>
  </si>
  <si>
    <t>ร.ร.ชุมชนบ้านบุ่งคล้า) หมู่ที่ 8</t>
  </si>
  <si>
    <t>ไม่น้อยกว่า 21,000.00 ตร.ม.</t>
  </si>
  <si>
    <t xml:space="preserve">โครงการปรับปรุงท่อลอดเหลี่ยม คสล. </t>
  </si>
  <si>
    <t xml:space="preserve">(ลำห้วยหลัวข้างศาลาเอนกประสงค์) </t>
  </si>
  <si>
    <t>ถมดิน -ก่อสร้างท่อลอดเหลี่ยมปรับปรุง</t>
  </si>
  <si>
    <t>ท่อระบายน้ำเหลี่ยม ขนาด 2.10x2.10</t>
  </si>
  <si>
    <t>เมตร 2 ช่องทาง ยาว 30.00 เมตร</t>
  </si>
  <si>
    <t>ถมดิน - กว้าง 22.00 เมตร ยาว 30.00</t>
  </si>
  <si>
    <t>เมตร สูง 4.10 เมตร หรือเป็นปริมาตรดินถม</t>
  </si>
  <si>
    <t>ไม่น้อยกว่า 2,364.00 ลบ.ม. ลงดินลูกรัง</t>
  </si>
  <si>
    <t xml:space="preserve">กว้าง 22.00 เมตร ยาว 30.00 เมตร  </t>
  </si>
  <si>
    <t>ลูกรังไม่น้อยกว่า 66.00 ลบ.ม.</t>
  </si>
  <si>
    <t>วางหินเรียง กว้าง 245.34 ตร.ม.</t>
  </si>
  <si>
    <t>หนา 0.50 เมตร หรือเป็นปริมาตร</t>
  </si>
  <si>
    <t>หินเรียงไม่น้อยกว่า 123.00 ลบ.ม.</t>
  </si>
  <si>
    <t xml:space="preserve">กว้าง 0.30 เมตร ยาว 63.00 เมตร </t>
  </si>
  <si>
    <t>(สายบ้านนายนิคม - บ้านนางแส่ว)</t>
  </si>
  <si>
    <t xml:space="preserve">(สายบ้านนายประมวล - บ้านนางละออง) </t>
  </si>
  <si>
    <t xml:space="preserve">(สายนานายหนูชิด - นานางย้อย) </t>
  </si>
  <si>
    <t xml:space="preserve">กว้าง 4.00 เมตร ยาว 310.00 เมตร  </t>
  </si>
  <si>
    <t>ไม่น้อยกว่า 1,240 ตารางเมตร</t>
  </si>
  <si>
    <t xml:space="preserve">กว้าง 4.00  เมตร ยาว 106.00 เมตร   </t>
  </si>
  <si>
    <t xml:space="preserve">กว้าง 4.00 เมตร ยาว 322.00 เมตร  </t>
  </si>
  <si>
    <t xml:space="preserve">(สายบ้านนางพิมพ์วลัญณ์ – </t>
  </si>
  <si>
    <t>ถนนลาดยาง ) หมู่ที่ 9</t>
  </si>
  <si>
    <t>ไม่น้อยกว่า 1,288.00 ตร.ม.</t>
  </si>
  <si>
    <t>โครงการปรับปรุงถนนเสริมผิวทางแอสฟัลต์</t>
  </si>
  <si>
    <r>
      <t xml:space="preserve"> - </t>
    </r>
    <r>
      <rPr>
        <u/>
        <sz val="16"/>
        <color theme="1"/>
        <rFont val="TH SarabunPSK"/>
        <family val="2"/>
      </rPr>
      <t>ช่วงที่ 1</t>
    </r>
    <r>
      <rPr>
        <sz val="16"/>
        <color theme="1"/>
        <rFont val="TH SarabunPSK"/>
        <family val="2"/>
      </rPr>
      <t xml:space="preserve">    กว้าง 5.00 เมตร   </t>
    </r>
  </si>
  <si>
    <t>คอนกรีต (สายบ้านนายเฉลิม - ศาลาเอนก</t>
  </si>
  <si>
    <t>ยาว 229.00 เมตร หนา 0.05 เมตร</t>
  </si>
  <si>
    <t>ประสงค์บ้านสัมพันธ์ ) หมู่ที่ 9</t>
  </si>
  <si>
    <t>คอนกรีตไม่น้อยกว่า 1,145.00 ตร.ม.</t>
  </si>
  <si>
    <r>
      <t xml:space="preserve"> - </t>
    </r>
    <r>
      <rPr>
        <u/>
        <sz val="16"/>
        <color theme="1"/>
        <rFont val="TH SarabunPSK"/>
        <family val="2"/>
      </rPr>
      <t>ช่วงที่ 2</t>
    </r>
    <r>
      <rPr>
        <sz val="16"/>
        <color theme="1"/>
        <rFont val="TH SarabunPSK"/>
        <family val="2"/>
      </rPr>
      <t xml:space="preserve">    กว้าง 4.00 เมตร</t>
    </r>
  </si>
  <si>
    <t>ยาว 149.00 เมตร หนา 0.05 เมตร</t>
  </si>
  <si>
    <t>คอนกรีตไม่น้อยกว่า 596.00 ตร.ม.</t>
  </si>
  <si>
    <t xml:space="preserve">กว้าง 4.00 เมตร ยาว 892.00 เมตร  </t>
  </si>
  <si>
    <t xml:space="preserve">(สายบ้านนางบัวเงิน - </t>
  </si>
  <si>
    <t>ฝายประชาอาสา ม.6) หมู่ที่ 9</t>
  </si>
  <si>
    <t>ลูกรังไม่น้อยกว่า 356.00 ลบ.ม.</t>
  </si>
  <si>
    <t>กว้าง 3.00 เมตร ยาว 215.00 เมตร</t>
  </si>
  <si>
    <t xml:space="preserve">(สายสวนป่า - นานายบัวของ </t>
  </si>
  <si>
    <t>กำลังทรัพย์) หมู่ที่ 9</t>
  </si>
  <si>
    <t>ลูกรังไม่น้อยกว่า 64.00 ลบ.ม.</t>
  </si>
  <si>
    <t xml:space="preserve">กว้าง 4.00 เมตร ยาว 127.00 เมตร  </t>
  </si>
  <si>
    <t xml:space="preserve">(สายฝายมีชีวิต - ท่อลอดเหลี่ยม คสล.) </t>
  </si>
  <si>
    <t>ไม่น้อยกว่า 508.00 ตร.ม.</t>
  </si>
  <si>
    <t xml:space="preserve">กว้าง 4.00 เมตร ยาว 310.00 เมตร </t>
  </si>
  <si>
    <t xml:space="preserve">(สายบ้านนายจรูญ เสนามาตย์ - </t>
  </si>
  <si>
    <t>บ้านสัมพันธ์ ม.5) หมู่ที่ 9</t>
  </si>
  <si>
    <t>ไม่น้อยกว่า 1,240.00 ตร.ม.</t>
  </si>
  <si>
    <t>หนา 0.05 เมตร หรือมีพื้นที่เสริมผิวทางแอส</t>
  </si>
  <si>
    <t>กว้าง 95.7 ตารางเมตร</t>
  </si>
  <si>
    <t xml:space="preserve">แอสฟัลต์คอนกรีต (สายบ้านนางกุศล - </t>
  </si>
  <si>
    <t>บ้านนางสมนึก) หมู่ที่ 10</t>
  </si>
  <si>
    <t xml:space="preserve">กว้าง 4.00 เมตร ยาว 1,260.00 เมตร </t>
  </si>
  <si>
    <t>(สายหนองระเริง) หมู่ที่ 10</t>
  </si>
  <si>
    <t>ไม่น้อยกว่า 5,040.00 ตร.ม.</t>
  </si>
  <si>
    <t xml:space="preserve">กว้าง 5.00 เมตร ยาว 145.00 เมตร  </t>
  </si>
  <si>
    <t xml:space="preserve">( สายโนนหินแห่ – หนองสัมพันธ์ ) </t>
  </si>
  <si>
    <t xml:space="preserve">หนา 0.15 เมตร ไหล่ทางข้างละ  </t>
  </si>
  <si>
    <t>ไม่น้อยกว่า 725.00 ตร.ม.</t>
  </si>
  <si>
    <t xml:space="preserve">(สาย ร.ร.ชุมชนบ้านบุ่งคล้า – </t>
  </si>
  <si>
    <t>ยาว 239.00 เมตร หนา 0.10 เมตร</t>
  </si>
  <si>
    <t>นานายเกตุ สิมาเพ็ชร ) หมู่ที่ 11</t>
  </si>
  <si>
    <t>ยาว 88.00 เมตร หนา 0.10 เมตร</t>
  </si>
  <si>
    <t xml:space="preserve">กว้าง 5.00 เมตร ยาว 2,885.00 เมตร </t>
  </si>
  <si>
    <t>(สายรอบหนองสัมพันธ์ ) หมู่ที่ 11</t>
  </si>
  <si>
    <t xml:space="preserve">หนา 0.15 เมตร ไหล่ทางกว้างข้างละ  </t>
  </si>
  <si>
    <t>ไม่น้อยกว่า 14,425.00 ตร.ม.</t>
  </si>
  <si>
    <t xml:space="preserve">กว้าง 5.00 เมตร ยาว 795.00 เมตร  </t>
  </si>
  <si>
    <t xml:space="preserve">(สายหน้าวัดตาลเดี่ยว – </t>
  </si>
  <si>
    <t>รร.ชุมชนบ้านบุ่งคล้า ) หมู่ที่ 11</t>
  </si>
  <si>
    <t>ไม่น้อยกว่า 3,975.00 ตร.ม.ขุดรื้อคัน</t>
  </si>
  <si>
    <t>ทางเดิม แล้วบดทับ กว้าง 5.00 เมตร</t>
  </si>
  <si>
    <t>ยาว 795.00 เมตร หรือมีพื้นที่ขุดรื้อ</t>
  </si>
  <si>
    <t>คันทางเดิมแล้วบดทับไม่น้อยกว่า</t>
  </si>
  <si>
    <t xml:space="preserve">กว้าง 8.00 เมตร ยาว 804.00 เมตร </t>
  </si>
  <si>
    <t>ฟัลต์คอนกรีตไม่น้อยกว่า 6,432.00 ตร.ม.</t>
  </si>
  <si>
    <t xml:space="preserve">โครงการปรับปรุงเสริมผิวทางแอสฟัลต์ </t>
  </si>
  <si>
    <t>คอนกรีตไม่น้อยกว่า 768.00 ตร.ม.</t>
  </si>
  <si>
    <t>ยาว 83.00 เมตร หนา 0.05 เมตร</t>
  </si>
  <si>
    <t>ไม่น้อยกว่า 415.00 ตร.ม.</t>
  </si>
  <si>
    <t xml:space="preserve">กว้าง 4.00 เมตร ยาว 178.00 เมตร  </t>
  </si>
  <si>
    <t>712.00 ตร.ม.</t>
  </si>
  <si>
    <t xml:space="preserve"> - ช่วงที่ 1 กว้าง 4.00 เมตร    </t>
  </si>
  <si>
    <t>(สายนานายบุญโฮม – บ้านนายประมวล )</t>
  </si>
  <si>
    <t>ยาว 163.00 เมตร หนา 0.15 เมตร</t>
  </si>
  <si>
    <t xml:space="preserve"> หมู่ที่ 11</t>
  </si>
  <si>
    <t>หรือมีพื้นที่เทคอนกรีตไม่น้อยกว่า</t>
  </si>
  <si>
    <t xml:space="preserve">652.00 ตร.ม. </t>
  </si>
  <si>
    <t xml:space="preserve"> - ช่วงที่ 2 กว้าง 5.00 เมตร </t>
  </si>
  <si>
    <t>ยาว 85.0 เมตร หนา 0.15 เมตร</t>
  </si>
  <si>
    <t>หรือพื้นที่เทคอนกรีตไม่น้อยกว่า</t>
  </si>
  <si>
    <t>425.00 ตร.ม.</t>
  </si>
  <si>
    <r>
      <t xml:space="preserve"> - </t>
    </r>
    <r>
      <rPr>
        <u/>
        <sz val="16"/>
        <color theme="1"/>
        <rFont val="TH SarabunPSK"/>
        <family val="2"/>
      </rPr>
      <t xml:space="preserve">ช่วงที่ 1 </t>
    </r>
    <r>
      <rPr>
        <sz val="16"/>
        <color theme="1"/>
        <rFont val="TH SarabunPSK"/>
        <family val="2"/>
      </rPr>
      <t xml:space="preserve">  กว้าง 5.00 เมตร </t>
    </r>
  </si>
  <si>
    <t>ยาว 182.00 เมตร หนา 0.05 เมตร</t>
  </si>
  <si>
    <t>910.00 ตร.ม.</t>
  </si>
  <si>
    <r>
      <t xml:space="preserve"> - </t>
    </r>
    <r>
      <rPr>
        <u/>
        <sz val="16"/>
        <color theme="1"/>
        <rFont val="TH SarabunPSK"/>
        <family val="2"/>
      </rPr>
      <t>ช่วงที่ 2</t>
    </r>
    <r>
      <rPr>
        <sz val="16"/>
        <color theme="1"/>
        <rFont val="TH SarabunPSK"/>
        <family val="2"/>
      </rPr>
      <t xml:space="preserve"> กว้าง 3.00 เมตร   </t>
    </r>
  </si>
  <si>
    <t>ยาว 87.00 เมตร หนา 0.05 เมตร</t>
  </si>
  <si>
    <t>ไม่น้อยกว่า  261 ตร.ม.</t>
  </si>
  <si>
    <t xml:space="preserve">โครงการปรับปรุงเสริมผิวทาง </t>
  </si>
  <si>
    <t xml:space="preserve">กว้าง 4.00 เมตร ยาว 83.00 เมตร  </t>
  </si>
  <si>
    <t>แอสฟัลต์คอนกรีต (บ้านนางสังเวียน  –</t>
  </si>
  <si>
    <t>สามแยก บ้านนายหนู ) หมู่ที่ 11</t>
  </si>
  <si>
    <t>332.00 ตร.ม.</t>
  </si>
  <si>
    <t>(สายรอบหนองโง้ง)  หมู่ที่ 12</t>
  </si>
  <si>
    <t xml:space="preserve">กว้าง 0.30 เมตร ยาว 204.00 เมตร  </t>
  </si>
  <si>
    <t>จากบ้านนายสมบูรณ์ - ถนนลาดยาง</t>
  </si>
  <si>
    <t xml:space="preserve"> (สายบ้านบุ่งคล้า - ดอนกู่)  หมู่ที่ 12</t>
  </si>
  <si>
    <t xml:space="preserve">กว้าง 3.00 เมตร  ยาว 78.00 เมตร </t>
  </si>
  <si>
    <t xml:space="preserve">สายบ้านนางบังอร  บุญนา - ลำห้วยหลัว    </t>
  </si>
  <si>
    <t>ไม่น้อยกว่า 234.00 ตร.ม.</t>
  </si>
  <si>
    <t xml:space="preserve">กว้าง 3.00 เมตร  ยาว 160.00 เมตร </t>
  </si>
  <si>
    <t xml:space="preserve">สายบ้านนางลำใย  ไวสิงห์ - เกาะแก้ว    </t>
  </si>
  <si>
    <t xml:space="preserve">กว้าง 3.00 เมตร  ยาว 59.00 เมตร  </t>
  </si>
  <si>
    <t xml:space="preserve">สายบ้านนางบุญธรรม - บ้านนางใหม่  </t>
  </si>
  <si>
    <t>ไม่น้อยกว่า 177.00 ตร.ม.</t>
  </si>
  <si>
    <t xml:space="preserve">กว้าง 3.50 เมตร  ยาว 3,100.00 เมตร  </t>
  </si>
  <si>
    <t xml:space="preserve">สายนานายเสรี - ถนนลาดยาง </t>
  </si>
  <si>
    <t>(สายกุดตุ้ม - บ้านค่าย)   หมู่ที่ 12</t>
  </si>
  <si>
    <t>ลูกรังไม่น้อยกว่า 1,085.00 ลบ.ม.</t>
  </si>
  <si>
    <t xml:space="preserve">กว้าง 5.00 เมตร  ยาว 87.00 เมตร </t>
  </si>
  <si>
    <t xml:space="preserve">สายบ้านนางหนูหลัน - บ้านนายบุญมา  </t>
  </si>
  <si>
    <t>ไม่น้อยกว่า 435.00 ตร.ม.</t>
  </si>
  <si>
    <t xml:space="preserve">กว้าง 3.50 เมตร  ยาว 800.00 เมตร </t>
  </si>
  <si>
    <t>ลูกรังไม่น้อยกว่า 280.00 ลบ.ม.</t>
  </si>
  <si>
    <t xml:space="preserve">กว้าง 5.00 เมตร  ยาว 380.00 เมตร  </t>
  </si>
  <si>
    <t xml:space="preserve">สายบ้านบุ่งคล้า - ดอนกู่        </t>
  </si>
  <si>
    <t>ลูกรังไม่น้อยกว่า 190.00 ลบ.ม.</t>
  </si>
  <si>
    <t>กว้าง 4.00 เมตร ยาว 523.00 เมตร</t>
  </si>
  <si>
    <t>(สายรอบในเกาะแก้ว) หมู่ที่ 12</t>
  </si>
  <si>
    <t>ไม่น้อยกว่า 2,092 ตร.ม.</t>
  </si>
  <si>
    <t xml:space="preserve">           1.3 แผนงานเคหะและชุมชน (ไฟฟ้า)</t>
  </si>
  <si>
    <t xml:space="preserve">อุดหนุนโครงการติดตั้งชุดโคมไฟฟ้า </t>
  </si>
  <si>
    <t>ติดตั้งชุดโคมไฟส่องสว่าง ครบชุด</t>
  </si>
  <si>
    <t>จำนวน 24 จุด ระยะทาง 600 เมตร</t>
  </si>
  <si>
    <t xml:space="preserve">อุดหนุนขยายเขตประปาส่วนภูมิภาค </t>
  </si>
  <si>
    <t xml:space="preserve">วางท่อ PVC ศูนย์กลาง 4 นิ้ว ชั้น 8.5 </t>
  </si>
  <si>
    <t>ระยะทาง 200 เมตร</t>
  </si>
  <si>
    <t xml:space="preserve">อุดหนุนโครงการติดตั้งชุดโคมไฟฟ้าสาธารณะ </t>
  </si>
  <si>
    <t xml:space="preserve">ติดตั้งชุดโคมไฟส่องสว่างครบชุด </t>
  </si>
  <si>
    <t>(จากหน้าวัดโพธิ์ชัย - ศาลปู่ตา) หมู่ที่ 2</t>
  </si>
  <si>
    <t>จำนวน 8 จุด ระยะทาง 600 เมตร</t>
  </si>
  <si>
    <t xml:space="preserve">ปักเสาคอนกรีตอัดแรง ขนาด 8 เมตร </t>
  </si>
  <si>
    <t xml:space="preserve">(จาก รร.บ้านหนองฉิม - หนองอ้ายพิมพ์) </t>
  </si>
  <si>
    <t>ระยะทาง 620 เมตร</t>
  </si>
  <si>
    <t xml:space="preserve">ปักเสาคอนกรีตอัดแรง ขนาด 8 เมตร  </t>
  </si>
  <si>
    <t xml:space="preserve">(จากบ้านนางสระพัง ภูมิฐาน - วัดโพธิ์ชัย)  </t>
  </si>
  <si>
    <t>ปักเสา 40 เมตร/ต้นพร้อมพาดสายไฟ</t>
  </si>
  <si>
    <t>ระยะทาง 195 เมตร</t>
  </si>
  <si>
    <t xml:space="preserve">ปักเสาคอนกรีตอัดแรงขนาด 8 เมตร </t>
  </si>
  <si>
    <t xml:space="preserve">(จากบ้านนายชาลี - นานางทอง ใจปลื้ม) </t>
  </si>
  <si>
    <t>ระยะทาง 350 เมตร</t>
  </si>
  <si>
    <t>(จากบ้านนายสุชัย จำพันธ์ - ศาลปู่ตา)</t>
  </si>
  <si>
    <t>ระยะทาง 155 เมตร</t>
  </si>
  <si>
    <t xml:space="preserve">(จากนานางเหรียญทอง-บ้านนายมง สมางชัย) </t>
  </si>
  <si>
    <t>ระยะทาง 254 เมตร</t>
  </si>
  <si>
    <t>อุดหนุนโครงการขยายเขตประปาส่วนภูมิภาค</t>
  </si>
  <si>
    <t>วางท่อ PVC ศูนย์กลาง 4 นิ้ว ชั้น 8.5</t>
  </si>
  <si>
    <t xml:space="preserve">(จากถนน ชย.ถ.99-001 บ้านขวาน้อย - </t>
  </si>
  <si>
    <t>ระยะทาง 348.00 เมตร</t>
  </si>
  <si>
    <t>บ้านบุ่งคล้า - บ้านนายมง) หมู่ที่ 2</t>
  </si>
  <si>
    <t xml:space="preserve">ปักเสาคอนกรีตอัดแรง ขนาด 8.00 เมตร </t>
  </si>
  <si>
    <t xml:space="preserve">(จากบ้านนายบุญกอง – โรงสีชุมชน) </t>
  </si>
  <si>
    <t xml:space="preserve">ปักเสา 40.00 เมตร/ต้น พร้อมพาดสายไฟ </t>
  </si>
  <si>
    <t>ระยะทาง 900 เมตร</t>
  </si>
  <si>
    <t>(จากบ้านนางลาวรรณ – บ้านนายธนิตย์)</t>
  </si>
  <si>
    <t xml:space="preserve">ปักเสา 40 เมตร/ต้น พร้อมพาดสายไฟ </t>
  </si>
  <si>
    <t xml:space="preserve"> หมู่ที่ 4</t>
  </si>
  <si>
    <t>ระยะทาง 120 เมตร</t>
  </si>
  <si>
    <t>(จากวัดป่าดอนตูม – ประตูน้ำลำปะทาว)</t>
  </si>
  <si>
    <t xml:space="preserve">ปักเสา 40 เมตร/ต้นพร้อมพาดสายไฟ </t>
  </si>
  <si>
    <t>ระยะทาง 1,758 เมตร</t>
  </si>
  <si>
    <t>(จาก รร. บ้านกุดโง้ง – บ้านนางสนอง) หมู่ที่ 4</t>
  </si>
  <si>
    <t>ระยะทาง 585 เมตร</t>
  </si>
  <si>
    <t xml:space="preserve">อุดหนุนโครงการขยายเขตประปาส่วนภูมิภาค   </t>
  </si>
  <si>
    <t>ระยะทาง 532 เมตร</t>
  </si>
  <si>
    <t>ระยะทาง 416.00 เมตร</t>
  </si>
  <si>
    <t>ระยะทาง 500 เมตร</t>
  </si>
  <si>
    <t xml:space="preserve"> ระยะทาง 220 เมตร</t>
  </si>
  <si>
    <t>สาธารณะ (จากศาลปู่ตา หมู่ 9 -</t>
  </si>
  <si>
    <t>จำนวน 5 จุด ระยะทาง 195 เมตร</t>
  </si>
  <si>
    <t>บ้านนางทุเรียน เสนามาตย์ หมู่ 5) หมู่ที่ 5</t>
  </si>
  <si>
    <t>อุดหนุนโครงการติดตั้งชุดโคมไฟฟ้า</t>
  </si>
  <si>
    <t>ติดตั้งชุดโคมไฟส่องสว่างครบชุด</t>
  </si>
  <si>
    <t xml:space="preserve">สาธารณะ (จากบ้านนางทองแถว พรมเสน - </t>
  </si>
  <si>
    <t>จำนวน 6 จุด ระยะทาง 160 เมตร</t>
  </si>
  <si>
    <t>บ้านนายปั่น) หมู่ที่ 5</t>
  </si>
  <si>
    <t xml:space="preserve">อุดหนุนโครงการขยายไฟฟ้าแรงต่ำ </t>
  </si>
  <si>
    <t xml:space="preserve">ปักเสาคอนกรีตอัดแรง ขนาด 8.00 เมตร  </t>
  </si>
  <si>
    <t xml:space="preserve">(จากบ้านนายไสว พันธ์ชาลี - </t>
  </si>
  <si>
    <t>บ้านนายประหยัด จันทร์ปรีดา) หมู่ที่ 6</t>
  </si>
  <si>
    <t>ระยะทาง 119 เมตร</t>
  </si>
  <si>
    <t xml:space="preserve">(จากหลังวัดสามัคคีธรรม - </t>
  </si>
  <si>
    <t xml:space="preserve"> ปักเสา 40 เมตร/ต้น พร้อมพาดสายไฟ </t>
  </si>
  <si>
    <t>บ้านนายรัชพงษ์ ศรีพนม) หมู่ที่ 6</t>
  </si>
  <si>
    <t>ระยะทาง 240 เมตร</t>
  </si>
  <si>
    <t xml:space="preserve">ปักเสาคอนกรีต อัดแรง ขนาด 8.00 เมตร </t>
  </si>
  <si>
    <t xml:space="preserve">(จากบ้านนายคมสันต์ หาญสกุล - </t>
  </si>
  <si>
    <t>บ้านนายอุดม อุตชี) หมู่ที่ 6</t>
  </si>
  <si>
    <t>ระยะทาง 110 เมตร</t>
  </si>
  <si>
    <t xml:space="preserve">(จากบ้านนายสนม เสนามาตย์ - </t>
  </si>
  <si>
    <t>สวนนายแสวง งอกศิลป์) หมู่ที่ 6</t>
  </si>
  <si>
    <t>ระยะทาง 60 เมตร</t>
  </si>
  <si>
    <t xml:space="preserve">(จากบ้านนางอุได เชิดชัยภูมิ - </t>
  </si>
  <si>
    <t>สวนนายแบ่ง งอกสิน) หมู่ที่ 6</t>
  </si>
  <si>
    <t>ระยะทาง 300 เมตร</t>
  </si>
  <si>
    <t xml:space="preserve">อุดหนุนโครงการขยายเขตประปาส่วนภูมิภาค </t>
  </si>
  <si>
    <t xml:space="preserve">วางท่อ PVC ศูนย์กลาง 4 นิ้ว ชั้น 8.5  </t>
  </si>
  <si>
    <t>ระยะทาง 712 เมตร</t>
  </si>
  <si>
    <t xml:space="preserve">ติดตั้งชุดโคมไฟส่องสว่าง ครบชุด  </t>
  </si>
  <si>
    <t xml:space="preserve">สาธารณะ(จากถนนลาดยางบุ่งคล้า – </t>
  </si>
  <si>
    <t xml:space="preserve">จำนวน 12 จุด </t>
  </si>
  <si>
    <t>กุดตุ้ม - บ้านนายหลอด ปรางค์ชัยภูมิ)</t>
  </si>
  <si>
    <t>ระยะทาง 390.00 เมตร</t>
  </si>
  <si>
    <t xml:space="preserve"> </t>
  </si>
  <si>
    <t>ปักเสาคอนกรีตอัดแรงขนาด 8.00 เมตร</t>
  </si>
  <si>
    <t>(จากถนนลาดยางบุ่งคล้า - กุดตุ้ม -</t>
  </si>
  <si>
    <t>ปักเสา 40 เมตร/ต้น พร้อมพาดเสาไฟ</t>
  </si>
  <si>
    <t xml:space="preserve"> โรงสีชุมชน) หมู่ที่ 7</t>
  </si>
  <si>
    <t>ระยะทาง 234.00 เมตร</t>
  </si>
  <si>
    <t>สาธารณะ (จากบ้าน ร.ต.อ. สุวรรณ</t>
  </si>
  <si>
    <t xml:space="preserve">จำนวน 8 จุด </t>
  </si>
  <si>
    <t>กล้าแท้ - วัดนครรังสิต) หมู่ที่ 7</t>
  </si>
  <si>
    <t>ระยะทาง 272.00 เมตร</t>
  </si>
  <si>
    <t>อุดหนุนโครงการติดตั้งชุดโคมไฟ</t>
  </si>
  <si>
    <t xml:space="preserve">สาธารณะ (จากบ้านนางบุญโฮม - </t>
  </si>
  <si>
    <t xml:space="preserve">จำนวน 3 ชุด </t>
  </si>
  <si>
    <t>บ้านนายพวง) หมู่ที่ 7</t>
  </si>
  <si>
    <t>ระยะทาง 70.00 เมตร</t>
  </si>
  <si>
    <t>อุดหนุนโครงการติดตั้งชุดโคมไฟฟ้าสาธารณะ</t>
  </si>
  <si>
    <t xml:space="preserve">ติดตั้งชุดโคมไฟส่องสว่าง ครบชุด </t>
  </si>
  <si>
    <t>(จากถนนลาดยางบุ่งคล้า-กุดตุ้ม-สามแยก</t>
  </si>
  <si>
    <t xml:space="preserve">จำนวน 10 ชุด </t>
  </si>
  <si>
    <t>คุ้มหนองบัว) หมู่ที่ 7</t>
  </si>
  <si>
    <t>ระยะทาง 363.00 เมตร</t>
  </si>
  <si>
    <t xml:space="preserve">อุดหนุนโครงการขยายเขตประปา </t>
  </si>
  <si>
    <t xml:space="preserve">วางท่อ PVC เส้นผ่าศูนย์กลาง 4 นิ้ว </t>
  </si>
  <si>
    <t xml:space="preserve">ส่วนภูมิภาค (จากสามแยกวัดนครรังสิต - </t>
  </si>
  <si>
    <t>ชั้น 8.5 ระยะทาง 212.00 เมตร</t>
  </si>
  <si>
    <t>บ้านนายประสิทธิ์) หมู่ที่ 7</t>
  </si>
  <si>
    <t>(จากบ้าน ร.ต.อ. สุวรรณ กล้าแท้ -</t>
  </si>
  <si>
    <t xml:space="preserve"> ปักเสา 40 เมตร/ต้นพร้อมพาดสายไฟ</t>
  </si>
  <si>
    <t>วัดนครรังสิต) หมู่ที่ 7</t>
  </si>
  <si>
    <t xml:space="preserve">(จากสามแยกบ้านกำนัน - วัดนครรังสิต) </t>
  </si>
  <si>
    <t>จำนวน 3 จุด ระยะทาง 98.00 เมตร</t>
  </si>
  <si>
    <t>ติดตั้งชุดโคมไฟฟ้าส่องสว่างครบชุด</t>
  </si>
  <si>
    <t>(จากบ้านนายสถิตย์ - บ้านนายสงบ) หมู่ที่ 8</t>
  </si>
  <si>
    <t>(จากบ้านนางนารี - ถนนลาดยาง) หมู่ที่ 9</t>
  </si>
  <si>
    <t>ระยะทาง 190 เมตร</t>
  </si>
  <si>
    <t>(จากศาลปู่ตา - นานางเฮียง) หมู่ที่ 9</t>
  </si>
  <si>
    <t xml:space="preserve">(จากบ้านนายถนอม แก้วขวาน้อย - </t>
  </si>
  <si>
    <t>บ้านนายสมใจ เข็มทอง) หมู่ที่ 9</t>
  </si>
  <si>
    <t>ระยะทาง 175 เมตร</t>
  </si>
  <si>
    <t xml:space="preserve">(จากบ้านนางสุบรรณ  – นานายช่วง ) </t>
  </si>
  <si>
    <t>ระยะทาง 319.00 เมตร</t>
  </si>
  <si>
    <t>สาธารณะ (จาก ร.ร.ชุมชนบ้านบุ่งคล้า –</t>
  </si>
  <si>
    <t>จำนวน 13 จุด ระยะทาง 865.00 เมตร</t>
  </si>
  <si>
    <t xml:space="preserve">ถนน ชย.ถ.99-001 บ้านขวาน้อย - </t>
  </si>
  <si>
    <t>บ้านบุ่งคล้า ) หมู่ที่ 11</t>
  </si>
  <si>
    <t>ระยะทาง 865.00 เมตร</t>
  </si>
  <si>
    <t>โครงการขยายเขตไฟฟ้าแรงต่ำ</t>
  </si>
  <si>
    <t xml:space="preserve">จากบ้านนางประมวล - บ้านนายสิงห์ทอง    </t>
  </si>
  <si>
    <t>ปักเสา 40.00 เมตร/ต้น พร้อมพาดสายไฟ</t>
  </si>
  <si>
    <t>ระยะทาง 352.00 เมตร</t>
  </si>
  <si>
    <t>อุดหนุนโครงการขยายเขตประปาภูมิภาค</t>
  </si>
  <si>
    <t xml:space="preserve">(สายบ้านนายสิงห์ทอง - บ้านนายสุรพล) </t>
  </si>
  <si>
    <t>ระยะทาง 780 เมตร</t>
  </si>
  <si>
    <t xml:space="preserve">จากบ้านนายแสนโฮม - บ้านนางบังอร      </t>
  </si>
  <si>
    <t>บุญนา หมู่ที่ 12</t>
  </si>
  <si>
    <t>ระยะทาง 24.00 เมตร</t>
  </si>
  <si>
    <t xml:space="preserve">โครงการปรับปรุงขุดลอกคลองส่งน้ำสีดา  </t>
  </si>
  <si>
    <t xml:space="preserve">ปากกว้าง 4.00 เมตร ก้นกว้าง 1.00 เมตร  </t>
  </si>
  <si>
    <t>(สายนานางแวน - หมู่บ้านรุ่งฟ้า)</t>
  </si>
  <si>
    <t>ยาว 1,000 เมตร ขุดลึกเฉลี่ย 1.00 เมตร</t>
  </si>
  <si>
    <t xml:space="preserve"> หมู่ที่ 1</t>
  </si>
  <si>
    <t xml:space="preserve">หรือเป็นปริมาตรดินขุดลึกไม่น้อยกว่า </t>
  </si>
  <si>
    <t xml:space="preserve"> 1,750 ลบ.ม.</t>
  </si>
  <si>
    <t>โครงการปรับปรุงขุดลอกคลองส่งน้ำ</t>
  </si>
  <si>
    <t xml:space="preserve">ปากกว้าง 4.00 เมตร ก้นกว้าง 1.00 เมตร </t>
  </si>
  <si>
    <t>(สายบ้านนายวิชัย - หนองตาดำ)</t>
  </si>
  <si>
    <t xml:space="preserve">ยาว 600 เมตร ขุดลึกเฉลี่ย 1.20 เมตร </t>
  </si>
  <si>
    <t>หรือเป็นปริมาตรดินขุดลอก</t>
  </si>
  <si>
    <t>ไม่น้อยกว่า 1,368 ลบ.ม.</t>
  </si>
  <si>
    <t>กว้าง 15.00 เมตร ยาว 680 เมตร</t>
  </si>
  <si>
    <t xml:space="preserve">(จากบ้านนางกาญจนา - ศูนย์เด็กเล็ก) </t>
  </si>
  <si>
    <t xml:space="preserve"> ขุดลึกเฉลี่ย 1.00 เมตร ลาดเอียง 1:1 </t>
  </si>
  <si>
    <t xml:space="preserve">หรือเป็นปริมาตรดินขุดลอกไม่น้อยกว่า </t>
  </si>
  <si>
    <t>5,793 ลบ.ม.</t>
  </si>
  <si>
    <t xml:space="preserve">โครงการปรับปรุงขุดลอกลำเหมือง </t>
  </si>
  <si>
    <t xml:space="preserve">ปากกว้าง 3.00 เมตร ก้นกว้าง 1.00 เมตร </t>
  </si>
  <si>
    <t xml:space="preserve">(สายหนองโดก – โนนป่าจิก) </t>
  </si>
  <si>
    <t xml:space="preserve">ยาว 760.00 เมตร ขุดลึก 1.00 เมตร </t>
  </si>
  <si>
    <t>1,048 ลบ.ม.</t>
  </si>
  <si>
    <t xml:space="preserve">โครงการปรับปรุงขุดลอกคลองส่งน้ำ </t>
  </si>
  <si>
    <t xml:space="preserve"> - ช่วงที่ 1 ปากกว้าง 11.50 เมตร </t>
  </si>
  <si>
    <t xml:space="preserve">(สายฝายคลองเทา - นานางมะลิ) </t>
  </si>
  <si>
    <t>ก้นกว้าง 4.50 เมตร ยาว 40.00 เมตร</t>
  </si>
  <si>
    <t>ขุดลึก 1.50 เมตร หรือเป็นปริมาตรดิน</t>
  </si>
  <si>
    <t>ขุดลอกไม่น้อยกว่า 360.00 ลบ.ม.</t>
  </si>
  <si>
    <t xml:space="preserve"> - ช่วงที่ 2 ปากกว้าง 5.00 เมตร </t>
  </si>
  <si>
    <t xml:space="preserve">ก้นกว้าง 1.50 เมตร ยาว 250.00 เมตร </t>
  </si>
  <si>
    <t>ขุดลึก 2.00 เมตร หรือเป็นปริมาตรดิน</t>
  </si>
  <si>
    <t>ขุดลอกไม่น้อยกว่า 1,250.00 ลบ.ม.</t>
  </si>
  <si>
    <t>โครงการปรับปรุงคลองส่งน้ำดาดคอนกรีต</t>
  </si>
  <si>
    <t xml:space="preserve">ปากกว้าง 2.50 เมตร ยาว 45.00 เมตร </t>
  </si>
  <si>
    <t>ลึก 1.50 เมตร หรือมีพื้นที่ดาดคอนกรีต</t>
  </si>
  <si>
    <t>เสริมเหล็กไม่น้อยกว่า 232.00 ตร.ม.</t>
  </si>
  <si>
    <t>โครงการปรับปรุงคลองส่งน้ำ</t>
  </si>
  <si>
    <t xml:space="preserve">ปากกว้าง 8.00 เมตร ยาว 99.00 เมตร </t>
  </si>
  <si>
    <t xml:space="preserve">ดาดคอนกรีตเสริมเหล็ก </t>
  </si>
  <si>
    <t>ลึก 2.00 เมตร หรือมีพื้นที่ดาดคอนกรีต</t>
  </si>
  <si>
    <t>เสริมเหล็กไม่น้อยกว่า 962.00 ตร.ม.</t>
  </si>
  <si>
    <t xml:space="preserve">ปากกว้าง 5.00 เมตร ก้นกว้าง 1.40 เมตร </t>
  </si>
  <si>
    <t xml:space="preserve">ปากบนกว้าง 2.00 เมตร ก้นกว้าง 1.00 เมตร </t>
  </si>
  <si>
    <t>ยาว 336.00 เมตร ขุดลึกเฉลี่ย 1.00 เมตร</t>
  </si>
  <si>
    <t>504.00 ลบ.ม. พร้อมวางท่อระบายน้ำกลม</t>
  </si>
  <si>
    <t>คสล.มอก.ชั้น 3 ศูนย์กลาง 0.60x1.00 เมตร</t>
  </si>
  <si>
    <t>จำนวน 4 แห่ง รวม 55 ท่อน</t>
  </si>
  <si>
    <t xml:space="preserve">ปากกว้าง 14.00 เมตร ก้นกว้าง 7.00 เมตร </t>
  </si>
  <si>
    <t>(สายหนองจอก – หนองสีทอน) หมู่ที่ 5</t>
  </si>
  <si>
    <t xml:space="preserve">ยาว 1,100.00 เมตร ขุดลึกเฉลี่ย 1.00 เมตร </t>
  </si>
  <si>
    <t>ลาดเอียง 1:1 หรือเป็นปริมาตรดินขุดลอก</t>
  </si>
  <si>
    <t>ไม่น้อยกว่า 8,800.00 ลบ.ม.</t>
  </si>
  <si>
    <t xml:space="preserve">ปากกว้าง 10.00 เมตร ก้นกว้าง 4.00 เมตร  </t>
  </si>
  <si>
    <t xml:space="preserve">(สายหนองสีทอน –หนองปลาซวย) </t>
  </si>
  <si>
    <t xml:space="preserve">ยาว 800.00 เมตร ขุดลึกเฉลี่ย 1.00 เมตร  </t>
  </si>
  <si>
    <t>ไม่น้อยกว่า 4,000.00 ลบ.ม.</t>
  </si>
  <si>
    <t xml:space="preserve">กว้าง 48.00 เมตร ยาว 1,700 เมตร </t>
  </si>
  <si>
    <t>ขุดลึก 2.00 เมตร ลาดเอียง 1:2 หรือเป็น</t>
  </si>
  <si>
    <t xml:space="preserve">ปริมาตรดินขุดลอกไม่น้อยกว่า  </t>
  </si>
  <si>
    <t>93,779.00 ลบ.ม.</t>
  </si>
  <si>
    <t xml:space="preserve">(สายบ้านนายคำมาย – นานายนำโชค ) </t>
  </si>
  <si>
    <t xml:space="preserve">ยาว 625.00 เมตร ขุดลึกเฉลี่ย 1.00 เมตร </t>
  </si>
  <si>
    <t>887.00 ลบ.ม.</t>
  </si>
  <si>
    <t xml:space="preserve">ปากกว้าง 3.50 เมตร ก้นกว้าง 1.00 เมตร </t>
  </si>
  <si>
    <t xml:space="preserve">(สายบ้านโนนสมบูรณ์  – นานายอดุลย์) </t>
  </si>
  <si>
    <t xml:space="preserve">ยาว 1,200.00 เมตร ขุดลึกเฉลี่ย 1.00 เมตร </t>
  </si>
  <si>
    <t xml:space="preserve">หรือเป็นปริมาตรดินขุดลอกไม่น้อยกว่า  </t>
  </si>
  <si>
    <t>1,824.00 ลบ.ม.</t>
  </si>
  <si>
    <t xml:space="preserve">ปากกว้าง 2.00 เมตร ก้นกว้าง 1.00 เมตร </t>
  </si>
  <si>
    <t xml:space="preserve">(นานายสมเพศ   – นานายแอ๊ด ) </t>
  </si>
  <si>
    <t>ยาว 230.00 เมตร ขุดลึก 1.00 เมตร หรือเป็น</t>
  </si>
  <si>
    <t xml:space="preserve">ปริมาตรดินขุดลอกไม่น้อยกว่า 312.00 ลบ.ม. </t>
  </si>
  <si>
    <t>โครงการกำจัดวัชพืชลำห้วยหลัว</t>
  </si>
  <si>
    <t xml:space="preserve">กว้าง 15.00 เมตร ยาว 1,600.00 เมตร </t>
  </si>
  <si>
    <t xml:space="preserve">หรือมีพื้นที่กำจัดวัชพืชไม่น้อยกว่า </t>
  </si>
  <si>
    <t>24,000.00 ตร.ม.</t>
  </si>
  <si>
    <t xml:space="preserve"> - ช่วงที่ 1 ปากกว้าง 6.00 เมตร </t>
  </si>
  <si>
    <t xml:space="preserve">หนองเปลือย (จากนานายหลอด </t>
  </si>
  <si>
    <t>ก้นกว้าง 2.00 เมตร ยาว 1,230.00 เมตร</t>
  </si>
  <si>
    <t>ขุดลึกเฉลี่ย 1.00 เมตร หรือเป็นปริมาตร</t>
  </si>
  <si>
    <t>ดินขุดลอกไม่น้อยกว่า 3,075.00 ลบ.ม.</t>
  </si>
  <si>
    <t xml:space="preserve"> - ช่วงที่ 2 ปากกว้าง 15.00 เมตร</t>
  </si>
  <si>
    <t>ก้นกว้าง 6.70 เมตร ยาว 300.00 เมตร</t>
  </si>
  <si>
    <t>ดินขุดลอกไม่น้อยกว่า 2,310.00 ลบ.ม.</t>
  </si>
  <si>
    <t xml:space="preserve">โครงการปรับปรุงขุดลอกลำห้วยหลัว  </t>
  </si>
  <si>
    <t xml:space="preserve">ปากกว้าง 29.00 เมตร ก้นกว้าง 12.20 เมตร </t>
  </si>
  <si>
    <t>ยาว 90.00 เมตร ขุดลึกเฉลี่ย 2.00 เมตรหรือ</t>
  </si>
  <si>
    <t xml:space="preserve">เป็นปริมาตรดินขุดลอกไม่น้อยกว่า </t>
  </si>
  <si>
    <t>6,136.00 ลบ.ม.</t>
  </si>
  <si>
    <t>โครงการปรับปรุงขุดลอกลำห้วยหลัว</t>
  </si>
  <si>
    <t xml:space="preserve">ปากกว้าง 25.00 เมตร ก้นกว้าง 8.80 เมตร </t>
  </si>
  <si>
    <t xml:space="preserve">(จากบ้านนายสมศรี - ฝายห้วยตะกร้า) </t>
  </si>
  <si>
    <t xml:space="preserve">ขุดลอกปากกว้าง 3.00 เมตร    </t>
  </si>
  <si>
    <t>ก้นกว้าง 1.00 เมตร ยาว 650.00 เมตร</t>
  </si>
  <si>
    <t>ดินขุดลอกไม่น้อยกว่า  864.00 ลบ.ม.</t>
  </si>
  <si>
    <t xml:space="preserve">โครงการขุดลอกลำเหมือง   </t>
  </si>
  <si>
    <t xml:space="preserve"> - ช่วงที่ 1 ปากกว้าง 3.00 เมตร </t>
  </si>
  <si>
    <t>ก้นกว้าง 1.00 เมตร ยาว 600.00 เมตร</t>
  </si>
  <si>
    <t>ขุดลึก 1.00 เมตร หรือเป็นปริมาตร</t>
  </si>
  <si>
    <t>ดินขุดไม่น้อยกว่า 1,200.00 ลบ.ม.</t>
  </si>
  <si>
    <t>พร้อมวางท่อระบายน้ำกลม คสล.</t>
  </si>
  <si>
    <t>มอก. ชั้น 3 ศูนย์กลาง 0.60x1.00 เมตร</t>
  </si>
  <si>
    <t>จำนวน 3 แห่ง รวม 36 ท่อน</t>
  </si>
  <si>
    <t xml:space="preserve"> - ช่วงที่ 2 ปากกว้าง 3.00 เมตร </t>
  </si>
  <si>
    <t>ก้นกว้าง 1.00 เมตร ยาว 107.00 เมตร</t>
  </si>
  <si>
    <t>ดินขุดลอกไม่น้อยกว่า 153.00 ลบ.ม.</t>
  </si>
  <si>
    <t xml:space="preserve">โครงการปรับปรุงขุดลอกคลองส่งน้ำ    </t>
  </si>
  <si>
    <t xml:space="preserve">ก้นกว้าง 2.00 เมตร ยาว 323.00 เมตร </t>
  </si>
  <si>
    <t>ขุดลึก 0.90 เมตร หรือเป็นปริมาตร</t>
  </si>
  <si>
    <t>ดินขุดลอกไม่น้อยกว่า 758.00 ลบ.ม.</t>
  </si>
  <si>
    <t>พร้อมวางท่อระบายน้ำกลม คสล.มอก.ชั้น 3</t>
  </si>
  <si>
    <t>ศูนย์กลาง 1.00x1.00 เมตร  2  แถว</t>
  </si>
  <si>
    <t>จำนวน 1 แห่ง รวม 20 ท่อน</t>
  </si>
  <si>
    <t>ก้นกว้าง 1.00 เมตร ยาว 347.00 เมตร</t>
  </si>
  <si>
    <t>ขุดลึก 1.00 เมตร หรือเป็นปริมาตรดิน</t>
  </si>
  <si>
    <t>ขุดลอกไม่น้อยกว่า 503.00 ลบ.ม.</t>
  </si>
  <si>
    <t xml:space="preserve">โครงการกำจัดวัชพืชในลำห้วยหลัว </t>
  </si>
  <si>
    <t xml:space="preserve">กว้าง 15.00 เมตร ยาว 1,375.00 เมตร </t>
  </si>
  <si>
    <t>20,625.00 ตร.ม.</t>
  </si>
  <si>
    <t xml:space="preserve">โครงการปรับปรุงคลองส่งน้ำดาดคอนกรีต </t>
  </si>
  <si>
    <t>ปากกว้าง 5.00 เมตร ยาว 230.00 เมตร</t>
  </si>
  <si>
    <t xml:space="preserve">เสริมเหล็ก (สายร้านค้าประชารัฐ - </t>
  </si>
  <si>
    <t>เสริมเหล็กไม่น้อยกว่า 1,660 ตร.ม.</t>
  </si>
  <si>
    <t>โครงการปรับปรุงขุดลอกลำเหมือง</t>
  </si>
  <si>
    <t xml:space="preserve">ปากกว้าง 2.50 เมตร ก้นกว้าง 1.00 เมตร </t>
  </si>
  <si>
    <t xml:space="preserve">หนองแห้ว (สายนานางสมหวัง -  </t>
  </si>
  <si>
    <t>ยาว 600 เมตร ขุดลึกเฉลี่ย 1.00 เมตร หรือเป็น</t>
  </si>
  <si>
    <t>นานายอุดม) หมู่ที่ 10</t>
  </si>
  <si>
    <t>ปริมาตรดินขุดลอกไม่น้อยกว่า 1,050.00 ลบ.ม.</t>
  </si>
  <si>
    <t xml:space="preserve">ขุดลอก กว้าง 2.50 เมตร ยาว 65 เมตร  </t>
  </si>
  <si>
    <t xml:space="preserve">หนองแค (สายนานายอุทัย – </t>
  </si>
  <si>
    <t>ขุดลึก เฉลี่ย 1.00 เมตร หรือมีปริมาตรดิน</t>
  </si>
  <si>
    <t>หนองสระวัดศรีสุนทร) หมู่ที่ 10</t>
  </si>
  <si>
    <t>ขุดลอกไม่น้อยกว่า 92.3.00 ลบ.ม. (ขุดขน)</t>
  </si>
  <si>
    <t xml:space="preserve">โครงการปรับปรุงขุดลอกคลองส่งน้ำ  </t>
  </si>
  <si>
    <t>ปากกว้าง 5.00 เมตร ก้นกว้าง 1.75 เมตร</t>
  </si>
  <si>
    <t xml:space="preserve">(สายหนองชุมแสง – คลองหว้า ) </t>
  </si>
  <si>
    <t xml:space="preserve">ยาว 1,400.00 เมตรขุดลึก 1.00 เมตร </t>
  </si>
  <si>
    <t xml:space="preserve">ลึกเป็นปริมาตรดินขุดลอกไม่น้อยกว่า </t>
  </si>
  <si>
    <t>3,150.00 ลบ.ม.</t>
  </si>
  <si>
    <t>ปากกว้าง 3.50 เมตร ก้นกว้าง 1.00 เมตร</t>
  </si>
  <si>
    <t>(สายสะพานกุดแหลม – ลำห้วยกุดโง้ง)</t>
  </si>
  <si>
    <t xml:space="preserve">ยาว 1,400 เมตร ขุดลึก 1.00 เมตร </t>
  </si>
  <si>
    <t>2,086.00 ลบ.ม.</t>
  </si>
  <si>
    <t>โครงการปรับปรุงขุดลอกหนองจาน</t>
  </si>
  <si>
    <t xml:space="preserve"> - ขุดลอกกว้าง 5,875 ตร.ม. ขุดลึก 2.30 ม.</t>
  </si>
  <si>
    <t>ตอนล่าง ม.12</t>
  </si>
  <si>
    <t>13,900 ลบ.ม.</t>
  </si>
  <si>
    <t xml:space="preserve"> - วางท่อระบายน้ำกลม คสล. มอก. ขั้น 3</t>
  </si>
  <si>
    <t>จำนวน 2 แห่ง รวม 36 ท่อน</t>
  </si>
  <si>
    <t xml:space="preserve">ขุดลอกปากกว้าง  3.00  เมตร  </t>
  </si>
  <si>
    <t xml:space="preserve">ก้นกว้าง 1.00 เมตร  ยาว 380.00 เมตร </t>
  </si>
  <si>
    <t>ดินขุดลอกไม่น้อยกว่า  551.00 ลบ.ม.</t>
  </si>
  <si>
    <t xml:space="preserve">โครงการกำจัดวัชพืชลำห้วยหลัว </t>
  </si>
  <si>
    <t>สิ่งแวดล้อม</t>
  </si>
  <si>
    <t>แผนพัฒนาท้องถิ่น ( พ.ศ. 2566 - 2570 )</t>
  </si>
  <si>
    <t>(ฝายหนองอ้ายพิมพ์)</t>
  </si>
  <si>
    <t xml:space="preserve">(สายบ้านนางนวลนุช คนฉลาด - </t>
  </si>
  <si>
    <t>ถนนสาย ชย.ถ.99-002) หมู่ที่ 1</t>
  </si>
  <si>
    <t xml:space="preserve">แอสฟัลต์คอนกรีต (สายรอบหนองตาดำ) </t>
  </si>
  <si>
    <t>(สายศาลาหนึ่งผลิตภัณฑ์ -</t>
  </si>
  <si>
    <t>เกาะกลางหนองตาดำ) หมู่ที่ 1</t>
  </si>
  <si>
    <t>โครงการวางท่อระบายน้ำ คสล.</t>
  </si>
  <si>
    <t>(ช่วงนานายสุ่ม)</t>
  </si>
  <si>
    <t xml:space="preserve">คอนกรีต (สายบ้านนางสาคร – </t>
  </si>
  <si>
    <t>รร.บ้านหนองฉิม )</t>
  </si>
  <si>
    <t xml:space="preserve">(จากบ้านนายสวน –บ้านนางทองขัน  </t>
  </si>
  <si>
    <t>ภูการุณ)</t>
  </si>
  <si>
    <t xml:space="preserve">แอสฟัลต์คอนกรีต (แยกถนนลาดยาง 201- </t>
  </si>
  <si>
    <t>บ้านหนองฉิม)</t>
  </si>
  <si>
    <t>หมู่ 2</t>
  </si>
  <si>
    <t xml:space="preserve">(สายบ้านนายสวน - ถนน คสล.) </t>
  </si>
  <si>
    <t xml:space="preserve"> - บ้านบุ่งคล้า กม. 5+413) หมู่ที่ 2 </t>
  </si>
  <si>
    <t xml:space="preserve">(สายบ้านนางอรทัย – ถนน คสล. </t>
  </si>
  <si>
    <t>(สายศูนย์เด็กเล็ก – ถนนคอนกรีตคุ้ม</t>
  </si>
  <si>
    <t>โนนโพธิ์) หมู่ที่ 2</t>
  </si>
  <si>
    <t>(สายถนน คสล. - ท่อลอดเหลี่ยมนา</t>
  </si>
  <si>
    <t>นายสุระ) หมู่ที่ 2</t>
  </si>
  <si>
    <t>แอสฟัลต์คอนกรีต(สายบ้านนายปรัชญา –</t>
  </si>
  <si>
    <t xml:space="preserve">บ้านนางแตงอ่อน โคบาล) </t>
  </si>
  <si>
    <t>(สายรอบสระอีสานเขียว )</t>
  </si>
  <si>
    <t xml:space="preserve"> หมู่ที่ 4 </t>
  </si>
  <si>
    <t xml:space="preserve">ถนนลาดยางสายบุ่งคล้า - กุดตุ้ม) </t>
  </si>
  <si>
    <t xml:space="preserve">ถนนสายหลังวัดสามัคคีธรรม) </t>
  </si>
  <si>
    <t xml:space="preserve">(สายไร่นายสอน งอกลาภ ม.6 – </t>
  </si>
  <si>
    <t>บ้านโนนสมบูรณ์ ม.12 ต.หนองนาแซง)</t>
  </si>
  <si>
    <t xml:space="preserve">(สายนายบุญเถิง - ลำห้วยหลัว) </t>
  </si>
  <si>
    <t xml:space="preserve">บุ่งคล้า-กุดตุ้ม – วัดนครรังสิต)  </t>
  </si>
  <si>
    <t xml:space="preserve">บุ่งคล้า –กุดตุ้ม - บ้าน นส. บัวเงิน </t>
  </si>
  <si>
    <t>พงษ์ศิลา) หมู่ที่ 7</t>
  </si>
  <si>
    <t xml:space="preserve">(สายบ้านนายทวี – ห้วยน้ำเค็ม) </t>
  </si>
  <si>
    <t>(สายนานางทองสุข – โรงสีชุมชน)</t>
  </si>
  <si>
    <t xml:space="preserve"> หมู่ที่ 7</t>
  </si>
  <si>
    <t xml:space="preserve">(สายนานายยศ – ห้วยน้ำเค็ม) </t>
  </si>
  <si>
    <t>ชย.ถ.99-001 บ้านขวาน้อย-บ้านบุ่งคล้า)</t>
  </si>
  <si>
    <t>คอนกรีต (สายบ้านนางวารุณี –</t>
  </si>
  <si>
    <t xml:space="preserve"> ศาลากลางบ้าน) หมู่ที่ 11</t>
  </si>
  <si>
    <t>โครงการปรับปรุงเสริมผิวทางถนนแอสฟัลต์</t>
  </si>
  <si>
    <t>คอนกรีต (สายถนนหน้าวัดตาลเดี่ยว–</t>
  </si>
  <si>
    <t>บ้านนายมาลา ) หมู่ที่ 11</t>
  </si>
  <si>
    <t xml:space="preserve">สายถนนลาดยาง - หนองโง้ง  </t>
  </si>
  <si>
    <t xml:space="preserve">คอนกรีต (สาย รร.ชุมชนบ้านบุ่งคล้า–ถนน  </t>
  </si>
  <si>
    <t xml:space="preserve"> -ช่วงที่ 1 กว้าง 3.00 เมตร   </t>
  </si>
  <si>
    <t>ยาว 174.00 เมตร หนา 0.10 เมตร</t>
  </si>
  <si>
    <t xml:space="preserve"> - ถมดิน กว้าง 5.00 เมตร</t>
  </si>
  <si>
    <t>ประชาชนได้รับความ</t>
  </si>
  <si>
    <t>สะดวกในการเดินทาง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</si>
  <si>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</si>
  <si>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แผนพัฒนาท้องถิ่น (พ.ศ. 2566 - 2570)</t>
  </si>
  <si>
    <t xml:space="preserve">(สายบ้านนางโสภิตา – บ้านสัมพันธ์ ม.5 ) </t>
  </si>
  <si>
    <t>เพื่อระบายน้ำลงสู่พื้นที่การเกษตร</t>
  </si>
  <si>
    <t>น้ำท่วมขังในหมู่บ้าน</t>
  </si>
  <si>
    <t>ลดลง</t>
  </si>
  <si>
    <t>แผนพัฒนาท้องถิ่น (พ.ศ. 2566 -2570)</t>
  </si>
  <si>
    <t>โครงการเฝ้าระวังป้องกันโรคติดต่อ</t>
  </si>
  <si>
    <t>อุบัติใหม่หรืออุบัติซ้ำ</t>
  </si>
  <si>
    <t>ผู้นำหมู่บ้าน , อสม.</t>
  </si>
  <si>
    <t>ร้อยละ 80 ของผู้เข้าร่วม</t>
  </si>
  <si>
    <t>ประชาชนรู้จักวิธีในการ</t>
  </si>
  <si>
    <t>ป้องกันตนเองจากโรคติดต่อ</t>
  </si>
  <si>
    <t xml:space="preserve">จำนวน 60 คน </t>
  </si>
  <si>
    <t>กันโรคอุบัติใหม่หรืออุบัติซ้ำ</t>
  </si>
  <si>
    <t>ที่ระบาดขึ้นมาใหม่และหรือ</t>
  </si>
  <si>
    <t>อุบัติซ้ำที่อาจเกิดขึ้นอีก</t>
  </si>
  <si>
    <t>โครงการบริหารจัดการขยะ</t>
  </si>
  <si>
    <t>หมู่ที่ 1- หมู่ที่ 12</t>
  </si>
  <si>
    <t>ประชาชนได้เรียนรู้การคัดแยก</t>
  </si>
  <si>
    <t>ตามหลัก 3RS</t>
  </si>
  <si>
    <t>โครงการมีความรู้เกี่ยวกับการ</t>
  </si>
  <si>
    <t>ขยะตามหลัก 3RS การเก็บ และ</t>
  </si>
  <si>
    <t>บริหารจัดการขยะ ตามหลัก</t>
  </si>
  <si>
    <t>การคัดแยกขยะ ให้ถูกต้องและ</t>
  </si>
  <si>
    <t>ถูกวิธีลดขยะต้นทางในครัวเรือน</t>
  </si>
  <si>
    <t>โครงการเสริมสร้างความเข้มแข็งของ</t>
  </si>
  <si>
    <t>กลุ่มสตรี,เยาวชน</t>
  </si>
  <si>
    <t>ประชาชนทั่วไป</t>
  </si>
  <si>
    <t>เป็นฐานพลังในการขับเคลื่อนการ</t>
  </si>
  <si>
    <t>ครอบครัว</t>
  </si>
  <si>
    <t>ลดความรุนแรงในครอบครัวและ</t>
  </si>
  <si>
    <t>พร้อมช่วยเหลือสังคมในการแก้ไข</t>
  </si>
  <si>
    <t>ปัญหาให้กับหมู่บ้าน/ชุมชน</t>
  </si>
  <si>
    <t>โครงการอดเปรี้ยวไว้กินหวาน</t>
  </si>
  <si>
    <t>สมาชิกในครอบครัว</t>
  </si>
  <si>
    <t>หรือ 15 ครัวเรือน</t>
  </si>
  <si>
    <t>โครงการให้ความช่วยเหลือประชาชน</t>
  </si>
  <si>
    <t>ประชาชนได้รับความช่วยเหลือ</t>
  </si>
  <si>
    <t>สวัดิการ</t>
  </si>
  <si>
    <t>โครงการสืบสานวัฒนธรรมประเพณี</t>
  </si>
  <si>
    <t>ร้อยละ 100 ของผู้เข้าร่วม</t>
  </si>
  <si>
    <t>โครงการส่งเสริมศักยภาพบุคลากร</t>
  </si>
  <si>
    <t>- บุคลากรทางการศึกษาและ</t>
  </si>
  <si>
    <t>บุคลากรทางการศึกษา</t>
  </si>
  <si>
    <t>คณะกรรมการร้อยละ 80</t>
  </si>
  <si>
    <t>และคณะกรรมการบริหาร</t>
  </si>
  <si>
    <t>เข้าใจระบบการจัดการศึกษา</t>
  </si>
  <si>
    <t>มีระบบการบริหารจัดการ</t>
  </si>
  <si>
    <t>- การศึกษามีคุณภาพได้</t>
  </si>
  <si>
    <t>ด้านการศึกษาเพิ่มขึ้น</t>
  </si>
  <si>
    <t>มาตรฐาน</t>
  </si>
  <si>
    <t>โครงการบวงสรวงสักการะใบเสมาหิน</t>
  </si>
  <si>
    <t>1.เพื่อจัดทำบายศรีสักการะใบเสมาหิน</t>
  </si>
  <si>
    <t>1.จัดทำพานบายศรีสักการะ</t>
  </si>
  <si>
    <t>ประชาชนร้อยละ 70 ของ</t>
  </si>
  <si>
    <t>ประชาชนในท้องถิ่น</t>
  </si>
  <si>
    <t>บ้านกุดโง้ง</t>
  </si>
  <si>
    <t>ใบเสมาหินบ้านกุดโง้ง</t>
  </si>
  <si>
    <t>ชุมชนเข้าร่วมกิจกรรมและ</t>
  </si>
  <si>
    <t>สำนึกรักษ์บ้านเกิด ภาคภูมิ</t>
  </si>
  <si>
    <t>2.ประชาชนในท้องถิ่น</t>
  </si>
  <si>
    <t>เกิดความภาคภูมิใจใน</t>
  </si>
  <si>
    <t>ใจในความเป็นชนชาติไทย</t>
  </si>
  <si>
    <t>ถึงคำสอนทางพุทธศาสนา</t>
  </si>
  <si>
    <t>วัฒนธรรมของตนเอง</t>
  </si>
  <si>
    <t>ให้อนุชนรุ่นหลังได้ยึดถือ</t>
  </si>
  <si>
    <t>ภาคภูมิใจในความเป็นไทย</t>
  </si>
  <si>
    <t>เป็นแบบอย่างที่ดีและถือ</t>
  </si>
  <si>
    <t>ปฏิบัติเป็นจารีตประเพณี</t>
  </si>
  <si>
    <t>ของชุมชนสืบต่อไป</t>
  </si>
  <si>
    <t>สืบต่อไป</t>
  </si>
  <si>
    <t>โครงการอนุรักษ์พันธุกรรมพืช</t>
  </si>
  <si>
    <t>อันเนื่องมาจากพระราชดำริ</t>
  </si>
  <si>
    <t>พนักงานส่วนตำบล,พนักงานจ้าง</t>
  </si>
  <si>
    <t>สมเด็จพระเทพรัตนราชสุดาฯ</t>
  </si>
  <si>
    <t>และทำให้ตระหนักถึงความ</t>
  </si>
  <si>
    <t>สยามบรมราชกุมารี</t>
  </si>
  <si>
    <t xml:space="preserve"> - คณะครู นักเรียน โรงเรียน</t>
  </si>
  <si>
    <t>สำคัญของพันธุกรรมพืชต่างๆ</t>
  </si>
  <si>
    <t>2.สร้างความเข้าใจ และทำให้</t>
  </si>
  <si>
    <t>ที่มีอยู่ในท้องถิ่น</t>
  </si>
  <si>
    <t>ตระหนักถึงความสำคัญของ</t>
  </si>
  <si>
    <t xml:space="preserve">( สายจากวัดสามัคคีธรรม – </t>
  </si>
  <si>
    <t>แอสฟัลต์คอนกรีตไม่น้อยกว่า 2,000 ตร.ม.</t>
  </si>
  <si>
    <t xml:space="preserve">ที่นำมาจากแผนพัฒนาหมู่บ้านและแผนชุมชน </t>
  </si>
  <si>
    <t>( พ.ศ. 2566 - 2570 )</t>
  </si>
  <si>
    <t>เพื่ออบรมให้ความรู้ส่งเสริมบทบาท</t>
  </si>
  <si>
    <t>สตรีในการดำรงชีวิตและเสริมความสุข</t>
  </si>
  <si>
    <t>ลดความรุนแรงในครอบครัว</t>
  </si>
  <si>
    <t>เพื่อให้คณะผู้บริหาร,สมาชิกสภา,พนักงานส่วน</t>
  </si>
  <si>
    <t>คณะผู้บริหาร,สมาชิกสภา</t>
  </si>
  <si>
    <t>ร้อยละ 90 ของผู้เข้าร่วม</t>
  </si>
  <si>
    <t>คณะผู้บริหาร , สมาชิกสภา</t>
  </si>
  <si>
    <t>ส่วนตำบล,พนักงานจ้างมีความรักความสามัคคี</t>
  </si>
  <si>
    <t>พนักงานส่วนตำบล,</t>
  </si>
  <si>
    <t>โครงการมีความรักความ</t>
  </si>
  <si>
    <t>พนักงานส่วนตำบล,พนักงาน</t>
  </si>
  <si>
    <t>พนักงานจ้าง</t>
  </si>
  <si>
    <t>สามัคคีมีทัศนคติที่ดีต่องาน</t>
  </si>
  <si>
    <t>ต่อเพื่อนร่วมงานรู้จักการทำ</t>
  </si>
  <si>
    <t>งานเป็นทีมได้</t>
  </si>
  <si>
    <t>เพื่อให้มีการสื่อสารที่ดีเข้าใจถึงวัฒนธรรมของ</t>
  </si>
  <si>
    <t>องค์กร</t>
  </si>
  <si>
    <t>หัวหน้างานและผู้ร่วมงาน</t>
  </si>
  <si>
    <t>เพื่อให้มีการพัฒนาอารมณ์ EQ ยอมรับฟังความ</t>
  </si>
  <si>
    <t>เห็นของผู้อื่น และรู้จักการทำงานเป็นทีมได้</t>
  </si>
  <si>
    <t>1. เพื่อเพิ่มศักยภาพและความเข้มแข็ง ให้แก่</t>
  </si>
  <si>
    <t>ร้อย100ของผู้เข้าร่วมโครงการ</t>
  </si>
  <si>
    <t>1.ผู้ที่เข้ารับการฝึกอบรม</t>
  </si>
  <si>
    <t>มีความรู้ความสามารถปฏิบัติ</t>
  </si>
  <si>
    <t>สามารถปฏิบัติหน้าที่ช่วย</t>
  </si>
  <si>
    <t>หน้าที่ช่วยเหลือเจ้าพนักงาน</t>
  </si>
  <si>
    <t>เหลือเจ้าพนักงานในการป้อง</t>
  </si>
  <si>
    <t>ในการป้องกันและบรรเทา</t>
  </si>
  <si>
    <t>กันและบรรเทาภัยในพื้นที่</t>
  </si>
  <si>
    <t>สาธารณภัยได้อย่างถูกต้อง</t>
  </si>
  <si>
    <t>เกิดเหตุได้อย่างถูกต้อง รวด</t>
  </si>
  <si>
    <t>รวดเร็วเป็นระบบ</t>
  </si>
  <si>
    <t>เร็วเป็นระบบและมีมาตรฐาน</t>
  </si>
  <si>
    <t>2. เพื่อส่งเสริมความรู้ด้านการจัดการสาธารณภัย</t>
  </si>
  <si>
    <t>เดียวกัน</t>
  </si>
  <si>
    <t xml:space="preserve">เบื้องต้นระบบบัญชาการเหตุการณ์ (Incident </t>
  </si>
  <si>
    <t>2. ผู้เข้ารับการฝึกอบรม</t>
  </si>
  <si>
    <t>Command System : ICS) การควบคุมสั่งการ</t>
  </si>
  <si>
    <t>สามารถให้การสนับสนุนการ</t>
  </si>
  <si>
    <t>การบริหารจัดการสาธารณภัยในพื้นที่เกิดเหตุ</t>
  </si>
  <si>
    <t>ปฏิบัติงานของกองอำนวย</t>
  </si>
  <si>
    <t>ที่มีรูปแบบมาตรฐานเดียวกันให้กับชุดปฏิบัติการ</t>
  </si>
  <si>
    <t>การป้องกันและบรรเทา</t>
  </si>
  <si>
    <t>จิตอาสาภัยภิบัติประจำองค์กรปกครองส่วนท้องถิ่น</t>
  </si>
  <si>
    <t>สาธารณภัยแห่งพื้นที่เมื่อ</t>
  </si>
  <si>
    <t>3.เพื่อพัฒนาการระบบปฏิบัติงานกู้ภัยในภาวะ</t>
  </si>
  <si>
    <t>เกิดสาธารณภัยได้อย่างมี</t>
  </si>
  <si>
    <t>ฉุกเฉินให้เป็นระบบ รวดเร็วและทันต่อเหตุการณ์</t>
  </si>
  <si>
    <t>ประสิทธิภาพฯ</t>
  </si>
  <si>
    <t>4. เพื่อสนับสนุนให้มีโครงการจิตอาสา</t>
  </si>
  <si>
    <t>3. กองอำนวยการป้องกัน</t>
  </si>
  <si>
    <t>พระราชทาน 904 วปร.ในระดับพื้นที่ให้มีความ</t>
  </si>
  <si>
    <t>และบรรเทาสาธารณภัยใน</t>
  </si>
  <si>
    <t>เข้มแข็งและมีทักษะความรู้ ความชำนาญในการ</t>
  </si>
  <si>
    <t>พื้นที่มีความเข้มแข็งและ</t>
  </si>
  <si>
    <t>จัดการภัยภิบัติ อันจะส่งผลให้ประชาชนในชุมชน/</t>
  </si>
  <si>
    <t>ยั่งยืน</t>
  </si>
  <si>
    <t>ท้องถิ่น มีความปลอดภัยในชีวิตและทรัพย์สิน</t>
  </si>
  <si>
    <t>เพื่อพัฒนาบุคลากรให้มีความรู้ความเข้าใจ</t>
  </si>
  <si>
    <t>พนักงานส่วนตำบล</t>
  </si>
  <si>
    <t>ร้อยละ 80 ของพนักงาน</t>
  </si>
  <si>
    <t>เจ้าหน้าที่ผู้ปฏิบัติงานได้รับ</t>
  </si>
  <si>
    <t xml:space="preserve">ในสาระสำคัญการจัดซื้อจัดจ้างและการบริหาร </t>
  </si>
  <si>
    <t>ส่วนตำบลและพนักงานจ้าง</t>
  </si>
  <si>
    <t>ความรู้อย่างชัดเจนเกี่ยวกับ</t>
  </si>
  <si>
    <t xml:space="preserve">ภาครัฐ พ.ศ.2560 </t>
  </si>
  <si>
    <t>มีความรู้ความเข้าใจในการ</t>
  </si>
  <si>
    <t>การจัดหาพัสดุและแนวทาง</t>
  </si>
  <si>
    <t>เพื่อเสริมสร้างทักษะป้องกันปัญหาในทางปฏิบัติ</t>
  </si>
  <si>
    <t>จัดซื้อจัดจ้างและการบริหาร</t>
  </si>
  <si>
    <t>แก้ไขปัญหาสามารถนำความรู้</t>
  </si>
  <si>
    <t>เพิ่อให้การจัดซื้อจัดจ้างถูกต้องตามกฏหมาย</t>
  </si>
  <si>
    <t>พัสดุภาครัฐ พ.ศ.2560</t>
  </si>
  <si>
    <t>ที่ได้รับไปปรับใช้ได้จริงในทาง</t>
  </si>
  <si>
    <t>มีประสิทธิภาพเป็นมาตรฐานเดียวกันเกิดความ</t>
  </si>
  <si>
    <t>ปฏิบัติ</t>
  </si>
  <si>
    <t>โปร่งใส</t>
  </si>
  <si>
    <t xml:space="preserve">           1.3 แผนงานเคหะและชุมชน (ประปา)</t>
  </si>
  <si>
    <t>โครงการอบรมให้ความรู้เกี่ยวกับ</t>
  </si>
  <si>
    <t>กฎหมายในชีวิตประจำวันและ</t>
  </si>
  <si>
    <t>กฎหมายท้องถิ่น</t>
  </si>
  <si>
    <t xml:space="preserve"> - ประชาชน ผู้นำหมู่บ้าน</t>
  </si>
  <si>
    <t xml:space="preserve"> - มีผู้เข้ารับการอบรม</t>
  </si>
  <si>
    <t>ไม่น้อยกว่าร้อยละ 80</t>
  </si>
  <si>
    <t xml:space="preserve"> - ประชาชนละพนักงาน อบต.</t>
  </si>
  <si>
    <t>มีความรู้เกี่ยวกับกฎหมายในชีวิต</t>
  </si>
  <si>
    <t>ประจำวันและกฎหมายท้องถิ่น</t>
  </si>
  <si>
    <t xml:space="preserve"> - ผู้เข้าร่วมกิจกรรม </t>
  </si>
  <si>
    <t xml:space="preserve"> - ผู้เข้าร่วมอบรมมีความรู้เกี่ยวกับ</t>
  </si>
  <si>
    <t>ประชาธิปไตยมากขึ้นและนำไป</t>
  </si>
  <si>
    <t>ใช้ในชีวิตประจำวันได้เป็นอย่างดี</t>
  </si>
  <si>
    <t>ลดปัญหาข้อขัดแย้งมีเป้าหมายรู้จักพฤติกรรม</t>
  </si>
  <si>
    <t>ของตนเอง มีทัศนคติที่ดีต่องาน ต่อผู้บริหาร</t>
  </si>
  <si>
    <t>ผู้บริหาร สมาชิกสภา</t>
  </si>
  <si>
    <t>อัคคีภัย</t>
  </si>
  <si>
    <t xml:space="preserve"> - เพื่อให้ผู้เข้ารับการฝึกอบรมมีความรู้</t>
  </si>
  <si>
    <t>เกี่ยวกับการระงับอัคคีภัยรวมถึงกฎหมาย</t>
  </si>
  <si>
    <t>ที่เกี่ยวข้อง</t>
  </si>
  <si>
    <t xml:space="preserve"> - เพื่อสร้างเครือข่ายในการป้องกันและ</t>
  </si>
  <si>
    <t>ระงับอัคคีภัย</t>
  </si>
  <si>
    <t xml:space="preserve"> - สร้างทัศนคติที่ดีต่อการมีส่วนร่วมใน</t>
  </si>
  <si>
    <t>การป้องกันและระงับอัคคีภัย</t>
  </si>
  <si>
    <t xml:space="preserve"> - ผู้นำหมู่บ้าน, อสม.,</t>
  </si>
  <si>
    <t>จำนวน 80 คน</t>
  </si>
  <si>
    <t>ร้อยละ 90 ของผู้เข้ารับการ</t>
  </si>
  <si>
    <t>อบรมมีความรู้ ความเข้าใจ</t>
  </si>
  <si>
    <t>ในการป้องกันและระงับ</t>
  </si>
  <si>
    <t xml:space="preserve"> - ผู้เข้ารับการฝึกอบรมมีความรู้</t>
  </si>
  <si>
    <t>ความเข้าใจในแผนการป้องกัน</t>
  </si>
  <si>
    <t>และระงับอัคคีภัย</t>
  </si>
  <si>
    <t xml:space="preserve"> - ผู้เข้ารับการฝึกอบรมสามารถ</t>
  </si>
  <si>
    <t>ปฏิบัติตนได้อย่างถูกต้องกรณี</t>
  </si>
  <si>
    <t>เกิดอัคคีภัย</t>
  </si>
  <si>
    <t>พัฒนาเครือข่ายป้องกันและบรรเทา</t>
  </si>
  <si>
    <t>สาธารณภัยให้มีประสิทธิภาพ เพื่อรองรับ</t>
  </si>
  <si>
    <t>การช่วยเหลือประชาชนกรณีเกิดภัยพิบัติ</t>
  </si>
  <si>
    <t>อย่างทันท่วงที</t>
  </si>
  <si>
    <t>จำนวนสมาชิกเครือข่าย</t>
  </si>
  <si>
    <t>สาธารณภัย เพิ่มขึ้นจากปีที่</t>
  </si>
  <si>
    <t>ผ่านมา ไม่น้อยกว่า ร้อยละ</t>
  </si>
  <si>
    <t>10</t>
  </si>
  <si>
    <t>มีสมาชิกเครือข่ายในการ</t>
  </si>
  <si>
    <t>ช่วยเหลือประชาชนกรณีเกิด</t>
  </si>
  <si>
    <t xml:space="preserve">ภัยพิบัติ ไม่น้อยกว่าร้อยละ 2 </t>
  </si>
  <si>
    <t>ของประชากรในพื้นที่</t>
  </si>
  <si>
    <t>สวางควัฒนวรขัตติยราชนารี</t>
  </si>
  <si>
    <t xml:space="preserve"> - ฉีดวัคซีนป้องกัน</t>
  </si>
  <si>
    <t>โรคพิษสุนัขบ้าให้กับ</t>
  </si>
  <si>
    <t>สุนัขและแมวที่อยู่ใน</t>
  </si>
  <si>
    <t>เขต อบต.</t>
  </si>
  <si>
    <t xml:space="preserve"> - สำรวจสุนัข และแมว</t>
  </si>
  <si>
    <t>จำนวนสุนัขและแมวที่ได้</t>
  </si>
  <si>
    <t>ประชาชนปลอดภัยจากโรค</t>
  </si>
  <si>
    <t>พิษสุนัขบ้า</t>
  </si>
  <si>
    <t>โรคติดต่อทางเพศสัมพันธ์</t>
  </si>
  <si>
    <t>เพื่อช่วยเหลือประชาชนที่ได้รับความ</t>
  </si>
  <si>
    <t>ตนเองได้ในการดำรงชีพ โดยอาจให้</t>
  </si>
  <si>
    <t>เป็นสิ่งของหรือจ่ายเป็นเงินหรือ</t>
  </si>
  <si>
    <t>การจัดบริการสาธารณะ</t>
  </si>
  <si>
    <t>ประชาชนผู้มีสิทธิได้รับ</t>
  </si>
  <si>
    <t>ความช่วยเหลือตาม</t>
  </si>
  <si>
    <t>ระเบียบฯ ได้รับความ</t>
  </si>
  <si>
    <t>ช่วยเหลือ ร้อยละ 100</t>
  </si>
  <si>
    <t>ตามสมควรแก่กรณี</t>
  </si>
  <si>
    <t>ลดระยะเวลา/ค่าใช้</t>
  </si>
  <si>
    <t>จ่ายในการเดินทาง</t>
  </si>
  <si>
    <t xml:space="preserve"> - ช่วยระบายน้ำ</t>
  </si>
  <si>
    <t>การก่อสร้าง 1 แห่ง</t>
  </si>
  <si>
    <t xml:space="preserve"> - ช่วยการระบายน้ำ</t>
  </si>
  <si>
    <t>โครงการอบรมหมอหมู่บ้าน</t>
  </si>
  <si>
    <t>ในพระราชประสงค์</t>
  </si>
  <si>
    <t>ปฐมพยาบาลขั้นพื้นฐานให้กับบุคคล</t>
  </si>
  <si>
    <t>ในครอบครัวหรือผู้อื่นได้</t>
  </si>
  <si>
    <t>อบรมให้ความรู้แกนนำ</t>
  </si>
  <si>
    <t>หมอหมู่บ้าน</t>
  </si>
  <si>
    <t>แกนนำสุขภาพได้รับความรู้</t>
  </si>
  <si>
    <t>และสามารถนำไปปฏิบัติได้</t>
  </si>
  <si>
    <t>ประชาชนได้รับการช่วยเหลือ</t>
  </si>
  <si>
    <t>ในการรักษาพยาบาลเบื้องต้น</t>
  </si>
  <si>
    <t>แบบ ผ.02/1</t>
  </si>
  <si>
    <t>ทรัพย์สิน</t>
  </si>
  <si>
    <t>และทรัพย์สิน</t>
  </si>
  <si>
    <t>1.เพื่อเสริมสร้างลักษณะนิสัยในการดำเนิน</t>
  </si>
  <si>
    <t>ชีวิตตามหลักปรัชญาเศรษฐกิจพอเพียง</t>
  </si>
  <si>
    <t>3.มีความรู้ความเข้าใจ สามารถนำมา</t>
  </si>
  <si>
    <t>ประยุกต์ใช้ในชีวิตประจำวันได้ ตามหลัก</t>
  </si>
  <si>
    <t>ของความพอประมาณ มีเหตุผล มีภูมิคุ้มกัน</t>
  </si>
  <si>
    <t>เด็กนักเรียนศพด.</t>
  </si>
  <si>
    <t>โครงการหนูน้อยปลอดภัยเมื่ออยู่ใกล้น้ำ</t>
  </si>
  <si>
    <t>เพื่อให้เด็กปฐมวัยเรียนรู้วิธีการเอา</t>
  </si>
  <si>
    <t>ตัวรอดจากการจมน้ำ</t>
  </si>
  <si>
    <t>เด็กปฐมวัยสามารถเรียนรู้และ</t>
  </si>
  <si>
    <t>เอาตัวรอดได้จากการจมน้ำ</t>
  </si>
  <si>
    <t>โครงการศึกษาแหล่งเรียนรู้นอกสถานที่</t>
  </si>
  <si>
    <t>เพื่อศึกษาแหล่งเรียนรู้นอกสถานที่</t>
  </si>
  <si>
    <t>เกิดกระบวนการเรียนรู้จาก</t>
  </si>
  <si>
    <t>โครงการส่งเสริมพัฒนาการเด็กปฐมวัย</t>
  </si>
  <si>
    <t>ด้านร่างกาย อารมณ์ สังคม สติปัญญา</t>
  </si>
  <si>
    <t>เพื่อส่งเสริมให้ผู้ปกครองเกิดความรู้</t>
  </si>
  <si>
    <t>เกี่ยวกับการอบรมเลี้ยงดูเด็กปฐมวัย</t>
  </si>
  <si>
    <t xml:space="preserve">ผู้ปกครองเด็กนักเรียน </t>
  </si>
  <si>
    <t>ศพด.อบต.บุ่งคล้า</t>
  </si>
  <si>
    <t>ผู้ปกครองสามารถเลี้ยงดูเด็ก</t>
  </si>
  <si>
    <t>ปฐมวัยได้ตามหลักพัฒนาการเด็ก</t>
  </si>
  <si>
    <t>โครงการหนูน้อยมือสะอาด</t>
  </si>
  <si>
    <t>เพื่อป้องกันโรคติดต่อทางเดินอาหาร</t>
  </si>
  <si>
    <t>เด็กปฐมวัย ศพด.</t>
  </si>
  <si>
    <t>เด็กในศพด.ฯมีสุขภาพแข็งแรง</t>
  </si>
  <si>
    <t>เพื่อส่งเสริมให้เด็กปฐมวัยรู้จักการ</t>
  </si>
  <si>
    <t>รักษาสุขภาพในช่องปาก</t>
  </si>
  <si>
    <t>เด็กในศพด.อบต. บุ่งคล้ามี</t>
  </si>
  <si>
    <t>สุขภาพช่องปากสะอาดฟันไม่ผุ</t>
  </si>
  <si>
    <t>เพื่อให้เด็กนักเรียน ศพด.อบต.</t>
  </si>
  <si>
    <t>เด็กนักเรียนในศพด.อบต.บุ่งคล้า</t>
  </si>
  <si>
    <t>มีสื่อ อุปกรณ์การเรียนการสอน</t>
  </si>
  <si>
    <t>ครบถ้วน</t>
  </si>
  <si>
    <t>เพื่อลดค่าใช้จ่ายในการจัดซื้อชุด</t>
  </si>
  <si>
    <t>เครื่องแบบนักเรียน</t>
  </si>
  <si>
    <t>เพื่อให้เด็กมีอุปกรณ์การเรียน</t>
  </si>
  <si>
    <t>เหมาะสมและเพียงพอ</t>
  </si>
  <si>
    <t>เด็กปฐมวัยมีอุปกรณ์การเรียน</t>
  </si>
  <si>
    <t>เด็กปฐมวัย</t>
  </si>
  <si>
    <t>เด็กปฐมวัยมีหนังสือเรียนที่</t>
  </si>
  <si>
    <t>เหมาะสมกับวัย</t>
  </si>
  <si>
    <t>ชุมชนได้ร่วมกันอนุรักษ์สืบสาน</t>
  </si>
  <si>
    <t>ประเพณีลอยกระทงของไทย</t>
  </si>
  <si>
    <t>เพื่ออนุรักษ์และร่วมส่งเสริมประเพณี</t>
  </si>
  <si>
    <t>สงกรานต์</t>
  </si>
  <si>
    <t>จัดงานประเพณี</t>
  </si>
  <si>
    <t>ประชาชนได้ร่วมกันอนุรักษ์</t>
  </si>
  <si>
    <t>ประเพณีวัฒนธรรมท้องถิ่น</t>
  </si>
  <si>
    <t>โครงการสืบสานประเพณีแห่</t>
  </si>
  <si>
    <t>เทียนพรรษา</t>
  </si>
  <si>
    <t>เพื่ออนุรักษ์ประเพณีแห่เทียนพรรษา</t>
  </si>
  <si>
    <t>จัดกิจกรรมแห่เทียน</t>
  </si>
  <si>
    <t>ชัยภูมิ</t>
  </si>
  <si>
    <t>เด็ก เยาวชน ประชาชน</t>
  </si>
  <si>
    <t xml:space="preserve">ตำบลบุ่งคล้า </t>
  </si>
  <si>
    <t>จำนวน  ๑ ครั้งต่อปี</t>
  </si>
  <si>
    <t>งามความดีของเจ้าเมืองชัยภูมิ</t>
  </si>
  <si>
    <t>คนแรก</t>
  </si>
  <si>
    <t>อนุรักษ์วัฒนธรรมท้องถิ่น</t>
  </si>
  <si>
    <t xml:space="preserve"> - ทุกภาคส่วนร่วมรำลึกในคุณ</t>
  </si>
  <si>
    <t xml:space="preserve"> - ประชาชนมีส่วนร่วมในการ</t>
  </si>
  <si>
    <t>เพื่อให้การบริหารภายในศพด.และ</t>
  </si>
  <si>
    <t xml:space="preserve">เด็กในศูนย์ ของศูนย์พัฒนา </t>
  </si>
  <si>
    <t>มีพัฒนาการเพิ่มขึ้น</t>
  </si>
  <si>
    <t>เด็กเล็กมีพัฒนาการการเพิ่มขึ้น</t>
  </si>
  <si>
    <t>ลดภาระค่าใช้จ่ายเกี่ยวกับการซื้อ</t>
  </si>
  <si>
    <t>ชุดนักเรียน</t>
  </si>
  <si>
    <t>เพิ่มประสิทธิภาพ</t>
  </si>
  <si>
    <t>การบริหารศูนย์</t>
  </si>
  <si>
    <t>พัฒนาเด็กเล็ก</t>
  </si>
  <si>
    <t>ปีละ 1 ครั้ง</t>
  </si>
  <si>
    <t xml:space="preserve">จัดงานลอยกระทง </t>
  </si>
  <si>
    <t>ทางการศึกษา,คณะกรรมการสถาน</t>
  </si>
  <si>
    <t>ศึกษา</t>
  </si>
  <si>
    <t>เพื่อส่งเสริมพัฒนาศักยภาพการจัดการ</t>
  </si>
  <si>
    <t>ศึกษาขององค์กรปกครองส่วนท้องถิ่น</t>
  </si>
  <si>
    <t>และเกิดประโยชน์ต่อผู้เรียน</t>
  </si>
  <si>
    <t>และการบริหารจัดการให้ได้มาตรฐาน</t>
  </si>
  <si>
    <t>และคณะกรรมการ</t>
  </si>
  <si>
    <t>บริหารศูนย์พัฒนาเด็กเล็ก</t>
  </si>
  <si>
    <t>จำนวน 30 คน</t>
  </si>
  <si>
    <t>2.เพื่อให้ประชาชนบ้านกุดโง้ง</t>
  </si>
  <si>
    <t>และหมู่บ้านในเขตพื้นที่ตำบลบุ่งคล้า</t>
  </si>
  <si>
    <t>อำเภอเมืองชัยภูมิ จังหวัดชัยภูมิ</t>
  </si>
  <si>
    <t>องค์กรภาครัฐ และท้องถิ่นได้จัด</t>
  </si>
  <si>
    <t>กิจกรรมแห่บายศรีเคารพสักการะ</t>
  </si>
  <si>
    <t>ใบเสมาหินในชุมชน</t>
  </si>
  <si>
    <t>3.เพื่อปลูกฝังจิตสำนึกถึงคำสอนทาง</t>
  </si>
  <si>
    <t>พุทธศาสนาสำนึกรักษ์บ้านเกิด</t>
  </si>
  <si>
    <t>ความภาคภูมิใจในความเป็นชนชาติไทย</t>
  </si>
  <si>
    <t>เป็นแบบอย่างที่ดีและถือปฏิบัติ</t>
  </si>
  <si>
    <t>เป็นจารีตประเพณีของชุมชนในพื้นที่</t>
  </si>
  <si>
    <t>จำนวน  40 คน</t>
  </si>
  <si>
    <t>เพื่อสร้างความรัก ความเข้าใจและ</t>
  </si>
  <si>
    <t>ความสัมพันธ์ที่ดีระหว่างสมาชิกใน</t>
  </si>
  <si>
    <t>ครอบครัว และตระหนักถึงความสำคัญ</t>
  </si>
  <si>
    <t>ของครอบครัว</t>
  </si>
  <si>
    <t>สมาชิกในครัวเรือนตระหนักถึง</t>
  </si>
  <si>
    <t>ความสำคัญของครอบครัวและ</t>
  </si>
  <si>
    <t>เข้าใจหลักการดำเนินชีวิตที่ดี</t>
  </si>
  <si>
    <t>บุ่งคล้า มีวัสดุ อุปกรณ์ทาง</t>
  </si>
  <si>
    <t>เพื่อให้เด็กนักเรียนศูนย์พัฒนา</t>
  </si>
  <si>
    <t>เด็กเล็กได้เรียนรู้และสัมผัส</t>
  </si>
  <si>
    <t>สิ่งแวดล้อมตามธรรมชาติ</t>
  </si>
  <si>
    <t>เด็กศูนย์พัฒนา</t>
  </si>
  <si>
    <t>เด็กเล็ก</t>
  </si>
  <si>
    <t>2 โครงการ</t>
  </si>
  <si>
    <t>14  โครงการ</t>
  </si>
  <si>
    <t>เพื่อเพิ่มประสิทธิภาพการใช้งานแผนที่ภาษี</t>
  </si>
  <si>
    <t>และทะเบียนทรัพย์สิน</t>
  </si>
  <si>
    <t>เพื่อใช้เป็นการวางแผนการจัดเก็บภาษีให้มี</t>
  </si>
  <si>
    <t>ประสิทธิภาพและเกิดประสิทธิผล</t>
  </si>
  <si>
    <t xml:space="preserve">พนักงานจ้าง </t>
  </si>
  <si>
    <t>มีความรู้ ความเข้าใจในการใช้</t>
  </si>
  <si>
    <t>แผนที่ภาษีได้อย่างมีประสิทธิภาพ</t>
  </si>
  <si>
    <t xml:space="preserve">เพื่อให้ประชาชน,ผู้นำท้องถิ่น,ผู้บริหาร,สมาชิก อบต.พนักงานของ อบต. </t>
  </si>
  <si>
    <t>พนักงานส่วนตำบลมีความรู้เกี่ยวกับกฎหมายใน</t>
  </si>
  <si>
    <t>ชีวิตประจำวันและกฎหมายท้องถิ่น</t>
  </si>
  <si>
    <t>เพื่อให้พนักงานและเจ้าหน้าที่ของ อบต. และ</t>
  </si>
  <si>
    <t>ประชาชนได้ตระหนักถึงความสำคัญของการมี</t>
  </si>
  <si>
    <t>ส่วนร่วมของประชาชน</t>
  </si>
  <si>
    <t>จัดอบรมเพื่อพัฒนาเครือ</t>
  </si>
  <si>
    <t>ข่ายการป้องกันและบรร</t>
  </si>
  <si>
    <t>เทาสาธารณภัย จำนวน</t>
  </si>
  <si>
    <t>3 เครือข่าย</t>
  </si>
  <si>
    <t xml:space="preserve"> - เครือข่ายอาสาสมัคร</t>
  </si>
  <si>
    <t>แจ้งเหตุ</t>
  </si>
  <si>
    <t xml:space="preserve"> - เครือข่ายกู้ชีพ</t>
  </si>
  <si>
    <t xml:space="preserve"> - เครือข่ายนักวิทยุสื่อสาร</t>
  </si>
  <si>
    <t>ระบบสังเคราะห์ความถี่</t>
  </si>
  <si>
    <t>ยุทธศาสตร์ อบต.บุ่งคล้า ที่ 5 :  การพัฒนาการศึกษา ศาสนา ประเพณี  วัฒนธรรมและการท่องเที่ยว</t>
  </si>
  <si>
    <t xml:space="preserve">กว้าง 15.00 เมตร </t>
  </si>
  <si>
    <t>ยาว 2,920 เมตร หรือมี</t>
  </si>
  <si>
    <t>พื้นที่กำจัดวัชพืชไม่</t>
  </si>
  <si>
    <t>น้อยกว่า 43,800 ตร.ม.</t>
  </si>
  <si>
    <t>แผนพัฒนาท้องถิ่น(พ.ศ. 2566 - 2570 )</t>
  </si>
  <si>
    <t>เพื่อส่งเสริมพัฒนาสุขภาพของ</t>
  </si>
  <si>
    <t>เด็กนักเรียนให้เจริญเติบโตเป็นไป</t>
  </si>
  <si>
    <t>ตามเกณฑ์</t>
  </si>
  <si>
    <t>เด็กนักเรียนมีสุขภาพร่างกาย</t>
  </si>
  <si>
    <t>สมบูรณ์แข็งแรงและไม่ตกเกณฑ์</t>
  </si>
  <si>
    <t>ภาวะโภชนาการ</t>
  </si>
  <si>
    <t>เพื่อให้ประชาชนมีความปลอดภัยในการ</t>
  </si>
  <si>
    <t>เพื่อให้ประชาชนมีน้ำใช้ในการอุปโภค-</t>
  </si>
  <si>
    <t>บริโภค อย่างทั่วถึง</t>
  </si>
  <si>
    <t>ร้อยละ 85 ของประชาชน</t>
  </si>
  <si>
    <t>มีน้ำใช้ในครัวเรือนอย่าง</t>
  </si>
  <si>
    <t>น้ำใช้ในครัวเรือนอย่าง</t>
  </si>
  <si>
    <t>ที่มาของ</t>
  </si>
  <si>
    <t>ร้อยละ 80 ผู้สูงอายุที่ร่วม</t>
  </si>
  <si>
    <t>โครงการสามารถร่วมกิจกรรม</t>
  </si>
  <si>
    <t>ประชาชนร้อยละ 100 มี</t>
  </si>
  <si>
    <t>นักเรียน 75 คน</t>
  </si>
  <si>
    <t>ร้อยละ 100 เด็กนักเรียน ศพด.</t>
  </si>
  <si>
    <t>สามารถเอาตัวรอดจากภัย</t>
  </si>
  <si>
    <t>ทางน้ำได้</t>
  </si>
  <si>
    <t>ร้อยละ 80 เด็กนักเรียนได้</t>
  </si>
  <si>
    <t>ร้อยละ 80 ผู้ปกครองมีความรู้</t>
  </si>
  <si>
    <t>ความเข้าใจเกี่ยวกับการเลี้ยงดู</t>
  </si>
  <si>
    <t>ร้อยละ 100 ศพด.ไม่เกิด</t>
  </si>
  <si>
    <t>โรคติดต่อในการกินอาหาร</t>
  </si>
  <si>
    <t>เรียนรู้นอกสถานศึกษา</t>
  </si>
  <si>
    <t>ประชาชนภาครัฐภาคเอกชนใช้</t>
  </si>
  <si>
    <t>เวลาว่างให้เกิดประโยชน์และมี</t>
  </si>
  <si>
    <t>สุขภาพร่างกายสมบูรณ์แข็งแรง</t>
  </si>
  <si>
    <t>โครงการสืบสานวัฒนธรรม</t>
  </si>
  <si>
    <t>ประเพณีลอยกระทง</t>
  </si>
  <si>
    <t>กว้าง 7.00  เมตร ยาว 38.00 เมตร</t>
  </si>
  <si>
    <t>(ไม่มีทางเท้า) จำนวน 1 แห่ง</t>
  </si>
  <si>
    <t xml:space="preserve"> - </t>
  </si>
  <si>
    <t>หนา 0.05 เมตร  หรือมีพื้นที่เสริมผิวทาง</t>
  </si>
  <si>
    <t>หรือมีพื้นที่ลาดยางไม่น้อยกว่า</t>
  </si>
  <si>
    <t>18,000.00  ตร.ม.</t>
  </si>
  <si>
    <t xml:space="preserve">กว้าง 6.00 เมตร ยาว 8,800.00 เมตร </t>
  </si>
  <si>
    <t xml:space="preserve">กว้าง 6.00 เมตร ยาว 3,000.00 เมตร  </t>
  </si>
  <si>
    <t>ไม่น้อยกว่า 10,070  ตร.ม.</t>
  </si>
  <si>
    <t>ยาว 770.00 เมตร หนา 0.05 เมตร</t>
  </si>
  <si>
    <t>ไม่น้อยกว่า 2,732.00 ตร.ม.</t>
  </si>
  <si>
    <t>หนา 0.04 เมตร หรือมีพื้นที่เสริมผิวทาง</t>
  </si>
  <si>
    <t>1,852.00  ตร.ม.</t>
  </si>
  <si>
    <t>52,800.00 ตร.ม.</t>
  </si>
  <si>
    <t>เพื่อให้ประชาชนผู้ใช้ถนนเดินทาง</t>
  </si>
  <si>
    <t>สัญจรไปมาสะดวก รวดเร็วมีความ</t>
  </si>
  <si>
    <t>ปลอดภัยในชีวิตและทรัพย์สิน</t>
  </si>
  <si>
    <t xml:space="preserve">หินคลุก กว้าง 5.00 เมตร </t>
  </si>
  <si>
    <t>และสามารถแสดงความ</t>
  </si>
  <si>
    <t>สามารถในการร่วมกิจกรรมได้</t>
  </si>
  <si>
    <t>ส่วนร่วมในการสืบสาน</t>
  </si>
  <si>
    <t>เพื่อให้มีความรู้ในการเฝ้าระวังและป้องกัน</t>
  </si>
  <si>
    <t>การอุบัติใหม่และอุบัติซ้ำ และสร้างความ</t>
  </si>
  <si>
    <t>เข้มแข็งการมีส่วนร่วมในการป้องกันและ</t>
  </si>
  <si>
    <t>ควบคุมโรคติดต่อในชุมชน/หมู่บ้าน</t>
  </si>
  <si>
    <t>เพื่อให้ประชาชนมีความรู้เกี่ยวกับการ</t>
  </si>
  <si>
    <t xml:space="preserve">บริหารจัดการขยะ ตามหลัก 3RS ลดการใช้ </t>
  </si>
  <si>
    <t>เพียงพอต่อการอุปโภค-</t>
  </si>
  <si>
    <t>บริโภคและทำการเกษตร</t>
  </si>
  <si>
    <t>เพื่อป้องกันน้ำกัดเซาะตลิ่ง</t>
  </si>
  <si>
    <t>น้ำไหลลงสู่พื้นที่</t>
  </si>
  <si>
    <t>ขึ้น</t>
  </si>
  <si>
    <t>บ้าน พ.ต.ท. วีระเดช   เกษมศรี)   หมู่ที่ 6</t>
  </si>
  <si>
    <t>(สายบ้านนายนิคม - บ้านนางแส่ว) หมู่ที่ 8</t>
  </si>
  <si>
    <t>คันทางเดิมแล้วบดทับไม่น้อยกว่า 3,795 ตร.ม.</t>
  </si>
  <si>
    <t>หนา 0.05 เมตร  หรือมีพื้นที่เสริม</t>
  </si>
  <si>
    <t>ประชาชนเดินทาง</t>
  </si>
  <si>
    <t>สัญจรได้สะดวกขึ้น</t>
  </si>
  <si>
    <t>(หมู่ที่ 7)</t>
  </si>
  <si>
    <t>หนองอ้ายพิมพ์   (หมู่ที่ 2)</t>
  </si>
  <si>
    <t>(หมู่ที่ 10)</t>
  </si>
  <si>
    <t>บ้านหนองฉิม  (หมู่ที่ 2 )</t>
  </si>
  <si>
    <t>(หมู่ที่ 3)</t>
  </si>
  <si>
    <t>ความยาว 1,700.00 เมตร</t>
  </si>
  <si>
    <t>(หมู่ที่ 2)</t>
  </si>
  <si>
    <t>(หมู่ที่ 6)</t>
  </si>
  <si>
    <t>(หมู่ที่ 5)</t>
  </si>
  <si>
    <t>ถึง ลำห้วยหลัว (หมู่ที่ 2)</t>
  </si>
  <si>
    <t>ถึงหนองจอก (หมู่ที่ 6)</t>
  </si>
  <si>
    <t>ลำประทาว (หมู่ที่ 4)</t>
  </si>
  <si>
    <t>โรงสีชุมชน (หมู่ที่ 7)</t>
  </si>
  <si>
    <t>(หมู่ที่ 8)</t>
  </si>
  <si>
    <t>(หมู่ที่ 9)</t>
  </si>
  <si>
    <t>ฝายตาเทา   (หมู่ที่ 11)</t>
  </si>
  <si>
    <t>กุดแหลม (หมู่ที่ 11)</t>
  </si>
  <si>
    <t>คอนกรีตสายกุดแหลม หนองโสก</t>
  </si>
  <si>
    <t>คอนกรีตสายหนองโดก - หนอง</t>
  </si>
  <si>
    <t>ทองหลาง (หมู่ที่ 3)</t>
  </si>
  <si>
    <t xml:space="preserve">ยุทธศาสตร์การพัฒนา อบต.บุ่งคล้า  ยุทธศาสตร์ที่ 3   :  ด้านโครงสร้างพื้นฐานสาธารณูปโภคและสาธารณูปการ    </t>
  </si>
  <si>
    <t>ยุทธศาสตร์การพัฒนาของ อปท. ในเขตจังหวัดชัยภูมิ  ยุทธศาสตร์ที่  6 :  ด้านพัฒนาโครงสร้างพื้นฐานเพื่อเตรียมความพร้อมในการรองรับเป็นศูนย์กลางทางการตลาดและการเชื่อมโยงสู่ประเทศประชาคมอาเซี่ยน</t>
  </si>
  <si>
    <t>ยุทธศาสตร์จังหวัดชัยภูมิ ที่ 1  : ส่งเสริมการสร้างความเข้มแข็งทางเศรษฐกิจฐานรากตามหลักศาสตร์พระราชาสู่การแข่งขันอย่างยั่งยืน</t>
  </si>
  <si>
    <t>ยุทธศาสตร์จังหวัดชัยภูมิ ยุทธศาสตร์ที่ 1 :  ส่งเสริมการสร้างความเข้มแข็งทางเศรษฐกิจฐานรากตามหลักศาสตร์พระราชาสู่การแข่งขันอย่างยั่งยืน</t>
  </si>
  <si>
    <t>ยุทธศาสตร์การพัฒนาของ อปท. ในเขตจังหวัดชัยภูมิ   ยุทธศาสตร์ที่ 3 :  พัฒนาศักยภาพและขีดความสามารถด้านการเกษตร</t>
  </si>
  <si>
    <t xml:space="preserve">ยุทธศาสตร์  อบต.บุ่งคล้า ยุทธศาสตร์ที่ 2  :  ด้านการพัฒนาแหล่งน้ำอุปโภค - บริโภค และการเกษตร   </t>
  </si>
  <si>
    <t>ไป-มาได้สะดวก</t>
  </si>
  <si>
    <t>เพื่อระบายน้ำลงสู่พื้นที่</t>
  </si>
  <si>
    <t>เพื่อระบายน้ำและป้องกัน</t>
  </si>
  <si>
    <t>น้ำท่วมผิวจราจร</t>
  </si>
  <si>
    <t xml:space="preserve">สายบ้านนางนวลนุช คนฉลาด - </t>
  </si>
  <si>
    <t>ถนนสาย ชย.ถ.99-002  (หมู่ที่ 1)</t>
  </si>
  <si>
    <t>(หมู่ที่ 1)</t>
  </si>
  <si>
    <t>โครงการปรับปรุงถนนเสริมผิวทางแอส</t>
  </si>
  <si>
    <t>สายศาลาหนึ่งผลิตภัณฑ์ - เกาะกลาง</t>
  </si>
  <si>
    <t>หนองตาดำ  (หมู่ที่ 1)</t>
  </si>
  <si>
    <t xml:space="preserve">ฟัลต์คอนกรีต  สายรอบหนองตาดำ </t>
  </si>
  <si>
    <t xml:space="preserve">สายบ้านนายสวน - ถนน คสล </t>
  </si>
  <si>
    <t>ถนนชย.ถ.99-001 บ้านขวาน้อย-บ้าน</t>
  </si>
  <si>
    <t xml:space="preserve">บุ่งคล้า กม. 5+413  (หมู่ที่ 2) </t>
  </si>
  <si>
    <t xml:space="preserve">สายบ้านนางอรทัย – ถนน คสล. </t>
  </si>
  <si>
    <t>รร.ชุมชนบ้านบุ่งคล้า  (หมู่ที่ 2)</t>
  </si>
  <si>
    <t xml:space="preserve">สายบ้านนางสถิตย์ - ถนนชย.ถ.99-001 </t>
  </si>
  <si>
    <t>บ้านขวาน้อย - บ้านบุ่งคล้า  (หมู่ที่ 2)</t>
  </si>
  <si>
    <t xml:space="preserve">สายบ้านนางตุ๊ หลงศรีภูมิ– สวนนายอู๊ด   </t>
  </si>
  <si>
    <t>สิมาเพชร  (หมู่ที่ 2)</t>
  </si>
  <si>
    <t>สายบ้านนางสระพัง ภูมิฐาน-นานายสกุล</t>
  </si>
  <si>
    <t xml:space="preserve">สายศาลปู่ตา - นานายสุริยัน จันทรศรี </t>
  </si>
  <si>
    <t>ฝายหนองอ้ายพิมพ์</t>
  </si>
  <si>
    <t xml:space="preserve"> (หมู่ที่ 2)</t>
  </si>
  <si>
    <t>สายศูนย์เด็กเล็ก – ถนนคอนกรีตคุ้ม</t>
  </si>
  <si>
    <t>โนนโพธิ์  (หมู่ที่ 2)</t>
  </si>
  <si>
    <t>สายถนน คสล. - ท่อลอดเหลี่ยมนา</t>
  </si>
  <si>
    <t>นายสุระ  (หมู่ที่ 2)</t>
  </si>
  <si>
    <t>ลำห้วยหลัว  (หมู่ที่ 2)</t>
  </si>
  <si>
    <t xml:space="preserve">สายนานางราตรี - นานางสมบูรณ์ </t>
  </si>
  <si>
    <t>แอสฟัลต์คอนกรีต สายบ้านนางนปภัช –</t>
  </si>
  <si>
    <t>สายบ้านนางทองอยู่–บ้านนางแดง อุดม</t>
  </si>
  <si>
    <t xml:space="preserve">สายบ้านนางรุ่งทิพย์ – บ้านนายหนูคิด </t>
  </si>
  <si>
    <t xml:space="preserve">สายนานายประยูร กล้าจริง – บ่อใต้ </t>
  </si>
  <si>
    <t>สายหนองโสก – ท่อลอดเหลี่ยม คสล.</t>
  </si>
  <si>
    <t xml:space="preserve"> คลองเทา   (หมู่ที่ 3)</t>
  </si>
  <si>
    <t>สายกุดแหลม –นานางสำราญ  โคบาล</t>
  </si>
  <si>
    <t xml:space="preserve"> (หมู่ที่ 3)</t>
  </si>
  <si>
    <t>แอสฟัลต์คอนกรีต ทางหลวงท้องถิ่น</t>
  </si>
  <si>
    <t xml:space="preserve">หมายเลข ชย.ถ.99-016 สายบ้านนาย </t>
  </si>
  <si>
    <t>บุญโฮม-บ้านนายสุพรม ขลังวิชา (หมู่ที่ 3)</t>
  </si>
  <si>
    <t>(หมู่ที่ 4)</t>
  </si>
  <si>
    <t>สายบ้านนายธนิตย์ - ถนนลาดยาง</t>
  </si>
  <si>
    <t>สายบุ่งคล้า -กุดตุ้ม  (หมู่ที่ 4)</t>
  </si>
  <si>
    <t xml:space="preserve">สายรอบสระอีสานเขียว </t>
  </si>
  <si>
    <t xml:space="preserve"> (หมู่ที่ 4) </t>
  </si>
  <si>
    <t>สายลำปะทาว - ถนนลาดยาง</t>
  </si>
  <si>
    <t>สายบุ่งคล้า - กุดตุ้ม  (หมู่ที่ 4)</t>
  </si>
  <si>
    <t>สายถนนคสล.ประตูน้ำ - ถนนลาดยาง</t>
  </si>
  <si>
    <t xml:space="preserve">สายบุ่งคล้า - กุดตุ้ม  (หมู่ที่ 4)  </t>
  </si>
  <si>
    <t>แอสฟัลต์คอนกรีต สายบ้านนายสุชาติ –</t>
  </si>
  <si>
    <t xml:space="preserve"> บ้านนายสุรศักดิ์  (หมู่ที่ 4)</t>
  </si>
  <si>
    <t>สายท่อลอดเหลี่ยม คสล. ลำห้วยหลัว -</t>
  </si>
  <si>
    <t xml:space="preserve">ถนนลาดยางสายบุ่งคล้า - กุดตุ้ม </t>
  </si>
  <si>
    <t xml:space="preserve">สายนานางกุลจิรา – นานายวิทยา </t>
  </si>
  <si>
    <t>สิงหอำพล  (หมู่ที่ 4)</t>
  </si>
  <si>
    <t>โครงการปรับปรุงถนน คสล.ทางหลวงท้องถิ่น</t>
  </si>
  <si>
    <t>เพื่อให้ได้สะพานที่ได้</t>
  </si>
  <si>
    <t>มาตรฐานในการสัญจร</t>
  </si>
  <si>
    <t>ไปมา</t>
  </si>
  <si>
    <t>หมายเลข ขย.ถ.99-018 สายรอบสระ</t>
  </si>
  <si>
    <t xml:space="preserve"> อีสานเขียว บ้านกุดโง้ง  (หมู่ที่ 4)</t>
  </si>
  <si>
    <t>โครงการก่อสร้างสะพาน คสล. ลำห้วยหลัว</t>
  </si>
  <si>
    <t>สายบ้านนางหนูนิ่ม ชาลีกุล – บ้าน</t>
  </si>
  <si>
    <t>นางกองแพง กล้าลันลอน  (หมู่ที่ 5)</t>
  </si>
  <si>
    <t>แอสฟัลต์คอนกรีต สายบ้านนายเผ่า</t>
  </si>
  <si>
    <t>แก้วอรุณ  (หมู่ที่ 5)</t>
  </si>
  <si>
    <t>หนองสีทอน  (หมู่ที่ 5)</t>
  </si>
  <si>
    <t xml:space="preserve">สายบ้านนายประทีป–บ้านนางทองดำ </t>
  </si>
  <si>
    <t xml:space="preserve">สายสวนนางหอม - แยกถนนสายโนนดู่ - </t>
  </si>
  <si>
    <t xml:space="preserve">สายจากวัดสามัคคีธรรม–บ้านโนนสมบูรณ์  </t>
  </si>
  <si>
    <t xml:space="preserve"> (หมู่ที่ 6)</t>
  </si>
  <si>
    <t>ถนนสายกลางบ้าน</t>
  </si>
  <si>
    <t xml:space="preserve">สายบ้านนายกฤษณะ หนูสนธิ – </t>
  </si>
  <si>
    <t xml:space="preserve">สวนนายพรมมา  ภูมิฐาน  (หมู่ที่ 6) </t>
  </si>
  <si>
    <t xml:space="preserve">สายบ้านนางอุได  เชิดชัยภูมิ – </t>
  </si>
  <si>
    <t>สวนนายแบ่ง  งอกสิน   (หมู่ที่ 6)</t>
  </si>
  <si>
    <t xml:space="preserve">สายสะพานคสล. – สวนนางลาวัลย์  </t>
  </si>
  <si>
    <t>แย้มยินดี   (หมู่ที่ 6)</t>
  </si>
  <si>
    <t xml:space="preserve"> สายสะพาน คสล. – สวนนายทองลี  </t>
  </si>
  <si>
    <t>นิลวรรณ   (หมู่ที่ 6)</t>
  </si>
  <si>
    <t xml:space="preserve">สายบ้านนายกุหลาบ ปรุงชัยภูมิ – </t>
  </si>
  <si>
    <t>บ้านนายสนม เสนามาตย์  (หมู่ที่ 6)</t>
  </si>
  <si>
    <t xml:space="preserve">จากสะพาน คสล. – ทางแยก </t>
  </si>
  <si>
    <t xml:space="preserve">ถนนสายหลังวัดสามัคคีธรรม </t>
  </si>
  <si>
    <t>สายหนองโง้ง ทั้ง 2 ฝั่ง</t>
  </si>
  <si>
    <t xml:space="preserve">พร้อมบ่อพัก  สายบ้านนางนิตยา – </t>
  </si>
  <si>
    <t>สวนนางศิริพร  (หมู่ที่ 6)</t>
  </si>
  <si>
    <t>สายบ้านนายสนม   เสนามาตย์ – บ้าน</t>
  </si>
  <si>
    <t>คสล.พร้อมบ่อพัก  สายบ้านนายสนม –</t>
  </si>
  <si>
    <t xml:space="preserve"> ศาลากาญจนาภิเษก  (หมู่ที่ 6)</t>
  </si>
  <si>
    <t xml:space="preserve">สายไร่นายสอน งอกลาภ ม.6 – </t>
  </si>
  <si>
    <t>บ้านโนนสมบูรณ์ ม.12 ต.หนองนาแซง</t>
  </si>
  <si>
    <t>บ้านนางสัมฤทธิ์  งอกกำไร  (หมู่ที่ 6)</t>
  </si>
  <si>
    <t xml:space="preserve">สายนายบุญเถิง - ลำห้วยหลัว </t>
  </si>
  <si>
    <t>แอสฟัลต์คอนกรีต สายถนนลาดยาง</t>
  </si>
  <si>
    <t xml:space="preserve">บุ่งคล้า-กุดตุ้ม – วัดนครรังสิต  </t>
  </si>
  <si>
    <t xml:space="preserve"> - ช่วงที่ 1 กว้าง 4.00 เมตร ยาว 117.00 เมตร</t>
  </si>
  <si>
    <t xml:space="preserve">แอสฟัลต์คอนกรีต   สายถนนลาดยาง </t>
  </si>
  <si>
    <t>พงษ์ศิลา   (หมู่ที่ 7)</t>
  </si>
  <si>
    <t>สายนานายอาวุธ – ถนนลาดยาง</t>
  </si>
  <si>
    <t>บุ่งคล้า - กุดตุ้ม   (หมู่ที่ 7)</t>
  </si>
  <si>
    <t xml:space="preserve">สายบ้านนางสายฝน – นานางอุไร  </t>
  </si>
  <si>
    <t xml:space="preserve">สายบ้านนายทวี – ห้วยน้ำเค็ม </t>
  </si>
  <si>
    <t>สายนานางสมจิต – ร.ต.ท.สุรศักดิ์</t>
  </si>
  <si>
    <t xml:space="preserve"> หาญบุ่งคล้า   (หมู่ที่ 7)</t>
  </si>
  <si>
    <t>สายนานางทองสุข – โรงสีชุมชน</t>
  </si>
  <si>
    <t xml:space="preserve"> (หมู่ที่ 7)</t>
  </si>
  <si>
    <t xml:space="preserve">สายนานายยศ – ห้วยน้ำเค็ม </t>
  </si>
  <si>
    <t xml:space="preserve">สายบ้านนายสัมฤทธิ์ – ท่าแก  </t>
  </si>
  <si>
    <t xml:space="preserve">(หมู่ที่ 8) </t>
  </si>
  <si>
    <t xml:space="preserve">สายบ้านนายไมตรี ปรางค์ชัยภูมิ – </t>
  </si>
  <si>
    <t>บ้านนายคำแพง   (หมู่ที่ 8)</t>
  </si>
  <si>
    <t xml:space="preserve">ลำห้วยหลัวข้างศาลาเอนกประสงค์ </t>
  </si>
  <si>
    <t>ไม่น้อยกว่า 66.00 ลบ.ม.วางหินเรียง กว้าง</t>
  </si>
  <si>
    <t>245.34 ตร.ม.หนา 0.50 เมตร หรือเป็น</t>
  </si>
  <si>
    <t>ปริมาตรหินเรียงไม่น้อยกว่า 123.00 ลบ.ม.</t>
  </si>
  <si>
    <t xml:space="preserve"> - เพื่อป้องกันน้ำท่วม</t>
  </si>
  <si>
    <t xml:space="preserve">   ผิวจราจร</t>
  </si>
  <si>
    <t xml:space="preserve"> - ช่วยป้องกันการเสีย</t>
  </si>
  <si>
    <t>หายของผิวจราจรจาก</t>
  </si>
  <si>
    <t>น้ำท่วม</t>
  </si>
  <si>
    <t>แผนพัฒนาท้องถิ่น ( พ.ศ. 2566-2570 )</t>
  </si>
  <si>
    <t>เพื่อส่งน้ำเข้าสู่พื้นที่การเกษตร</t>
  </si>
  <si>
    <t xml:space="preserve">(จากบ้านนางกาญจนา-นานายจ่อย) </t>
  </si>
  <si>
    <t>เพื่อพัฒนาแหล่งน้ำที่ตื้นเขินและกำจัด</t>
  </si>
  <si>
    <t>ผักตบชวา ,วัชพืชในแหหล่งน้ำ</t>
  </si>
  <si>
    <t>แหล่งน้ำสะอาด มีความ</t>
  </si>
  <si>
    <t>มีแหล่งน้ำสะอาด มีความ</t>
  </si>
  <si>
    <t>รักษสิ่งแวดล้อมและอนุรักษ์</t>
  </si>
  <si>
    <t>แหล่งน้ำมีความอุดมสม</t>
  </si>
  <si>
    <t>บูรณ์เพิ่มขึ้น</t>
  </si>
  <si>
    <t>ประชาชนสามารถหาอาหาร</t>
  </si>
  <si>
    <t>จากแหล่งน้ำได้เพิ่มขึ้น</t>
  </si>
  <si>
    <t xml:space="preserve">1.เพื่อสนองแนวพระราชดำริฯ </t>
  </si>
  <si>
    <t>2.เพื่อสร้างความเข้าใจ ถึงความสำคัญ</t>
  </si>
  <si>
    <t>ของพันธุกรรมพืชต่างๆที่มีอยู่ในท้องถิ่น</t>
  </si>
  <si>
    <t>3.เพื่อให้มีการร่วมคิด ร่วมปฏิบัติที่นำ</t>
  </si>
  <si>
    <t>ที่นำผลประโยชน์มาถึงประชาชน</t>
  </si>
  <si>
    <t>ประชาชนในพื้นที่ตระหนักถึงความ</t>
  </si>
  <si>
    <t>สำคัญของทรัพยากรธรรมชาติและ</t>
  </si>
  <si>
    <t>เพื่อสร้างจิตสำนึกให้กับเยาวชน</t>
  </si>
  <si>
    <t>พนักงานจ้าง  50 คน</t>
  </si>
  <si>
    <t xml:space="preserve"> - ประชาชน 20 คน</t>
  </si>
  <si>
    <t xml:space="preserve"> - คณะผู้บริหาร,สมาชิกสภา</t>
  </si>
  <si>
    <t xml:space="preserve">โครงการมีความเข้าใจ </t>
  </si>
  <si>
    <t xml:space="preserve">กว้าง 15.00 เมตร  </t>
  </si>
  <si>
    <t>ยาว 1,600.00 เมตร</t>
  </si>
  <si>
    <t>หรือมีพื้นที่กำจัดวัชพืชไม่</t>
  </si>
  <si>
    <t>น้อยกว่า 24,000 ตร.ม.</t>
  </si>
  <si>
    <t>โครงการท้องถิ่นไทยใส่ใจสิ่งแวดล้อม</t>
  </si>
  <si>
    <t>เยาวชนและประชาชน</t>
  </si>
  <si>
    <t>มีจิตสำนึกในการรักษา</t>
  </si>
  <si>
    <t>สิ่งแวดล้อมเพิ่มขึ้น</t>
  </si>
  <si>
    <t>เยาวชนและประชาชนมี</t>
  </si>
  <si>
    <t>ส่วนร่วมในการรักษาทรัพยา</t>
  </si>
  <si>
    <t>กรธรรมชาติและสิ่งแวดล้อม</t>
  </si>
  <si>
    <t>1.เป็นการสนองแนวพระราชดำริ</t>
  </si>
  <si>
    <t xml:space="preserve"> และสืบสานพระราชปณิธาน</t>
  </si>
  <si>
    <t>ยุทธศาสตร์จังหวัดชัยภูมิ : ยุทธศาสตร์ที่ 1  ส่งเสริมการสร้างความเข้มแข็งทางเศรษฐกิจฐานรากตามหลักศาสตร์พระราชาสู่การแข่งขันที่ยั่งยืน</t>
  </si>
  <si>
    <t>ยุทธศาสตร์การพัฒนาของ อปท. ในเขตจังหวัดชัยภูมิ :  ยุทธศาสตร์ที่ 7 การบริหารจัดการทรัพยากรธรรมชาติและสิ่งแวดล้อมแบบมีส่วนร่วมและยั่งยืน</t>
  </si>
  <si>
    <t>ยุทธศาสตร์การพัฒนาของ อบต.บุ่งคล้า   ยุทธศาสตร์ที่ 6 :  การพัฒนาทรัพยากรธรรมชาติและสิ่งแวดล้อมแบบมีส่วนร่วม</t>
  </si>
  <si>
    <t>ยุทธศาสตร์จังหวัดชัยภูมิ : ยุทธศาสตร์ที่ 2 : ส่งเสริมการพัฒนาสังคมสู่การเป็นเมืองที่น่าอยู่อาศัยและเมืองแห่งการพักผ่อน</t>
  </si>
  <si>
    <t>ยุทธศาสตร์การพัฒนาของ อปท. ในเขตจังหวัดชัยภูมิ  :  ยุทธศาสตร์ที่ 2 พัฒนาสังคมคุณภาพชีวิตและความเป็นอยู่ของประชาชนให้เข้มแข็งและยั่งยืน</t>
  </si>
  <si>
    <t>ยุทธศาสตร์ อบต.บุ่งคล้า ยุทธศาสตร์ที่ 1   :  การพัฒนาด้านคุณภาพชีวิต  สาธารณสุข  สังคม ประชาชนให้เข้มแข็งยั่งยืน</t>
  </si>
  <si>
    <t xml:space="preserve">  1.2 แผนงานการเกษตร (แหล่งน้ำ)</t>
  </si>
  <si>
    <t xml:space="preserve">เสริมเหล็ก(สายบ้านนายสุรพล สิมาเพชร) </t>
  </si>
  <si>
    <t xml:space="preserve">ยาว 260.00 เมตร ขุดลึกเฉลี่ย 2.00 เมตร </t>
  </si>
  <si>
    <t xml:space="preserve">(สายท่าใหญ่ – ลำปะทาวใต้ ) </t>
  </si>
  <si>
    <t xml:space="preserve">โครงการขุดลอกหนองโง้ง </t>
  </si>
  <si>
    <t xml:space="preserve"> หมู่ที่ 7 </t>
  </si>
  <si>
    <t>ปรางค์ชัยภูมิ–นานางบัวผัน หาญบุ่งคล้า)</t>
  </si>
  <si>
    <t>( โรงสีชุมชน )   หมู่ที่ 7</t>
  </si>
  <si>
    <t xml:space="preserve">(สายบ่อใต้ – หนองแขม) </t>
  </si>
  <si>
    <t xml:space="preserve">(สายนานายเลิศ – หนองก้านฮุง) </t>
  </si>
  <si>
    <t xml:space="preserve">(สายหนองโดก) </t>
  </si>
  <si>
    <t xml:space="preserve">นานายบุญเหลือ) </t>
  </si>
  <si>
    <t xml:space="preserve">สายหนองโง้ง-ถนนลาดยาง </t>
  </si>
  <si>
    <t>(สายบุ่งคล้า-ดอนกู่)</t>
  </si>
  <si>
    <t>2,156.00 ลบ.ม.</t>
  </si>
  <si>
    <t xml:space="preserve">ยาว 1,135.00 เมตร ขุดลึก1.00 เมตร </t>
  </si>
  <si>
    <t xml:space="preserve">(สายคลองไผ่ – ลำปะทาว) </t>
  </si>
  <si>
    <t>เกษณี)    หมู่ที่ 4</t>
  </si>
  <si>
    <t>–บ้านนางวาสนา คุ้มบุ่งคล้า (หมู่ที่ 8)</t>
  </si>
  <si>
    <t xml:space="preserve"> หมู่ที่ 9</t>
  </si>
  <si>
    <t xml:space="preserve">(สายบ้านนางคำเขียน – สวนนายเลิง </t>
  </si>
  <si>
    <t>คิ้วชัยภูมิ)  หมู่ที่ 9</t>
  </si>
  <si>
    <t xml:space="preserve">(สายบ้านนางพิมพ์วลัญณ์ –ถนนลาดยาง ) </t>
  </si>
  <si>
    <t>ฟัลต์คอนกรีตไม่น้อยกว่า 596.00 ตร.ม.</t>
  </si>
  <si>
    <t>(สายบ้านนางบัวเงิน-ฝายประชาอาสา ม.6)</t>
  </si>
  <si>
    <t xml:space="preserve">(สายบ้านนางบัวเงิน- บ้านนายบาน กอบัว) </t>
  </si>
  <si>
    <t>(สายสวนป่า-นานายบัวของ กำลังทรัพย์)</t>
  </si>
  <si>
    <t xml:space="preserve">(สายหน้าวัดตาลเดี่ยว–รร.ชุมชนบ้านบุ่งคล้า)  </t>
  </si>
  <si>
    <t>สิมาเพ็ชร ) หมู่ที่ 11</t>
  </si>
  <si>
    <t xml:space="preserve">คอนกรีต (สายบ้านนายท่อนจันทร์  - </t>
  </si>
  <si>
    <t>บ้านนายสัมฤทธิ์ )  หมู่ที่ 11</t>
  </si>
  <si>
    <t>แอสฟัลต์คอนกรีตไม่น้อยกว่า 712.00 ตร.ม.</t>
  </si>
  <si>
    <t xml:space="preserve"> หนา 0.15 เมตร  หรือพื้นที่เทคอนกรีตไม่</t>
  </si>
  <si>
    <t>น้อยกว่า 425.00 ตร.ม.</t>
  </si>
  <si>
    <t>แอสฟัลต์คอนกรีตไม่น้อยกว่า 332.00 ตร.ม.</t>
  </si>
  <si>
    <t>แอสฟัลต์คอนกรีตไม่น้อยกว่า  261.00 ตร.ม.</t>
  </si>
  <si>
    <t>คอนกรีต (สายบ้านนางวารุณี – ศาลา</t>
  </si>
  <si>
    <t>กลางบ้าน) หมู่ที่ 11</t>
  </si>
  <si>
    <t xml:space="preserve">ยุทธศาสตร์จังหวัดชัยภูมิ ยุทธศาสตร์ที่ 2  :    ส่งเสริมการพัฒนาสังคมสู่การเป็นเมืองที่น่าอยู่อาศัยและเป็นเมืองแห่งการพักผ่อน  ่ </t>
  </si>
  <si>
    <t>ยุทธศาสตร์การพัฒนาของ อปท. ในเขตจังหวัดชัยภูมิ  :  ยุทธศาสตร์ที่ 2 : พัฒนาสังคมคุณภาพชีวิตและความเป็นอยู่ของประชาชนให้เข้มแข็งยั่งยืน</t>
  </si>
  <si>
    <t>ยุทธศาสตร์ อบต.บุ่งคล้า  ยุทธศาสตร์ที่ 4   :  การพัฒนาเศรษฐกิจรายได้ และภูมิปัญญาท้องถิ่น</t>
  </si>
  <si>
    <t>สวัสดิการฯ</t>
  </si>
  <si>
    <t>ยุทธศาสตร์การพัฒนาของ อปท. ในเขตจังหวัดชัยภูมิ :  ยุทธศาสตร์ที่ 1  พัฒนาคนและสังคมที่มีคุณภาพ</t>
  </si>
  <si>
    <t>เพื่อส่งเสริมวัฒนธรรมประเพณี</t>
  </si>
  <si>
    <t>งานบุญเดือนหกงานเจ้าพ่อพญาแลจังหวัด</t>
  </si>
  <si>
    <t>เพื่อใช้เวลาว่างให้เป็นประโยชน์</t>
  </si>
  <si>
    <t>และห่างไกลยาเสพติด</t>
  </si>
  <si>
    <t>เพื่ออนุรักษ์ส่งเสริมประเพณีลอย</t>
  </si>
  <si>
    <t>กระทง</t>
  </si>
  <si>
    <t>ประชาชนทุกภาคมีส่วนร่วม</t>
  </si>
  <si>
    <t>ในการส่งเสริมอนุรักษ์</t>
  </si>
  <si>
    <t>ประเพณี</t>
  </si>
  <si>
    <t>โครงการขับเคลื่อนการจัดทำแผน</t>
  </si>
  <si>
    <t>พัฒนาท้องถิ่น</t>
  </si>
  <si>
    <t>กว่าร้อยละ 80 ได้รับความรู้</t>
  </si>
  <si>
    <t>สำหรับการใช้งานแผนที่ภาษี</t>
  </si>
  <si>
    <t>ผู้เข้ารับการอบรมไม่น้อย</t>
  </si>
  <si>
    <t>3.เพื่อทบทวนปรับปรุงแผนพัฒนาท้องถิ่น</t>
  </si>
  <si>
    <t>แผนพัฒนาหมู่บ้านให้มีข้อมูลเป็นปัจจุบัน</t>
  </si>
  <si>
    <t>1. เพื่ออบรมให้ความรู้ถึงขั้นตอนกระบวนการ</t>
  </si>
  <si>
    <t>จัดทำแผนพัฒนาท้องถิ่น</t>
  </si>
  <si>
    <t>สามารถเชื่อมโยงกันได้และนำไปสู่การปฏิบัติ</t>
  </si>
  <si>
    <t xml:space="preserve"> หมู่ที่  1</t>
  </si>
  <si>
    <t xml:space="preserve"> (จากฟ้าใสรีสอร์ท -สวนนายบุญมา พื้นชัยภูมิ) </t>
  </si>
  <si>
    <t xml:space="preserve">ยุทธศาสตร์จังหวัดชัยภูมิ  : ยุทธศาสตร์ที่ 3  ส่งเสริมการสร้างศักยภาพคนสู่การพัฒนาจังหวัดที่ยั่งยืน  </t>
  </si>
  <si>
    <t>ยุทธศาสตร์การพัฒนาของ อปท. ในเขตจังหวัดชัยภูมิ  : ยุทธศาสตรที่ 8 การบริหารกิจการบ้านเมืองที่ดีมีประสิทธิภาพ</t>
  </si>
  <si>
    <t>ยุทธศาสตร์การพัฒนา อบต.บุ่งคล้า  ยุทธศาสตร์ที่ 7 :  การบริหารจัดการปกครองที่ดี</t>
  </si>
  <si>
    <t>ยุทธศาสตร์ อบต.บุ่งคล้า ยุทธศาสตร์ที่ 5 :  การพัฒนาการศึกษา ศาสนา ประเพณี  วัฒนธรรมและการท่องเที่ยว</t>
  </si>
  <si>
    <t>ยุทธศาสตร์ อบต.บุ่งคล้า  ยุทธศาสตร์ที่ 5 :  การพัฒนาการศึกษา ศาสนา ประเพณี  วัฒนธรรมและการท่องเที่ยว</t>
  </si>
  <si>
    <t>ยุทธศาสตร์จังหวัดชัยภูมิ : ยุทธศาสตร์ที่ 3   ส่งเสริมการสร้างศักยภาพคนสู่การพัฒนาจังหวัดที่ยั่งยืน</t>
  </si>
  <si>
    <t>ยุทธศาสตร์การพัฒนาของ อปท. ในเขตจังหวัดชัยภูมิ  : ยุทธศาสตรที่  การบริหารกิจการบ้านเมืองที่ดีมีประสิทธิภาพ</t>
  </si>
  <si>
    <t>ยุทธศาสตร์การพัฒนาของ อปท. ในเขตจังหวัดชัยภูมิ  ยุทธศาสตร์ที่ 1   การพัฒนาคนและสังคมที่มีคุณภาพ</t>
  </si>
  <si>
    <t>ประชาชนมี</t>
  </si>
  <si>
    <t>โครงการเห็นความสำคัญ</t>
  </si>
  <si>
    <t>ของวัฒนธรรมไทย</t>
  </si>
  <si>
    <t>เป็นประเพณีของชุมชนใน</t>
  </si>
  <si>
    <t>พื้นที่สืบต่อไป</t>
  </si>
  <si>
    <t xml:space="preserve">พันธุกรรมพืชต่างๆ  </t>
  </si>
  <si>
    <t>เพื่อสร้างจิตสำนึกให้ประชาชนร่วมรักษาสม</t>
  </si>
  <si>
    <t xml:space="preserve">ดุลของระบบนิเวศน์ในแหล่งน้ำธรรมชาติ, </t>
  </si>
  <si>
    <t>โครงการฝึกอบรมชุดปฏิบัติการ</t>
  </si>
  <si>
    <t>โครงการฝึกอบรมเพื่อเสริมสร้าง</t>
  </si>
  <si>
    <t>ความรู้ในการจัดซื้อจัดจ้างและการ</t>
  </si>
  <si>
    <t>บริหารพัสดุสำหรับพนักงานส่วน</t>
  </si>
  <si>
    <t>โครงการพัฒนาศักยภาพบุคลากร</t>
  </si>
  <si>
    <t>เพื่อเพิ่มประสิทธิผลในการปฏิบัติ</t>
  </si>
  <si>
    <t>งานของผู้บริหาร,สมาชิกสภาฯ</t>
  </si>
  <si>
    <t>พนักงานส่วนตำบลและพนัก</t>
  </si>
  <si>
    <t xml:space="preserve">งานจ้าง </t>
  </si>
  <si>
    <t>โครงการเพิ่มประสิทธิภาพการ</t>
  </si>
  <si>
    <t>ใช้งานแผนที่ภาษี และทะเบียน</t>
  </si>
  <si>
    <t>โครงการเทิดทูนสถาบัน</t>
  </si>
  <si>
    <t>พระมหากษัตริย์</t>
  </si>
  <si>
    <t>โครงการจ้างนักเรียน/นักศึกษา</t>
  </si>
  <si>
    <t>จิตอาสาภัยภิบัติขององค์</t>
  </si>
  <si>
    <t>การบริหารส่วนตำบล</t>
  </si>
  <si>
    <t>จำนวน 3 จุด ระยะทาง 150.00 เมตร</t>
  </si>
  <si>
    <t>มีไฟฟ้าใช้ในครัวเรือนทั่วถึง</t>
  </si>
  <si>
    <t xml:space="preserve"> (จาก รร.ชุมชนบ้านบุ่งคล้า-ถนน ชย.ถ.99-001</t>
  </si>
  <si>
    <t>บ้านขวาน้อย- บ้านบุ่งคล้า) หมู่ที่ 11</t>
  </si>
  <si>
    <t xml:space="preserve">(สายบ้านนายสมหมาย-บ้านนางสาวประภาพร) </t>
  </si>
  <si>
    <t xml:space="preserve"> หมู่ที่ 6</t>
  </si>
  <si>
    <t>(สายสวนนายสนม  – สวน พ.ต.ท.วีระเดช )</t>
  </si>
  <si>
    <t xml:space="preserve"> หมู่ที่ 5 </t>
  </si>
  <si>
    <t>(สายสวนนางสายทอง – บ้านนายพรเทพ )</t>
  </si>
  <si>
    <t xml:space="preserve">หมู่ที่ 5 </t>
  </si>
  <si>
    <t xml:space="preserve">(สายบ้านนายคนึง – บ้านนายถวิล) </t>
  </si>
  <si>
    <t xml:space="preserve">(จากบ้านนายทองดี-บ้านนายธนกฤต) </t>
  </si>
  <si>
    <t xml:space="preserve">(รอบสระอีสานเขียว) </t>
  </si>
  <si>
    <t>ปี 2566</t>
  </si>
  <si>
    <t>ปี 2567</t>
  </si>
  <si>
    <t>ปี 2568</t>
  </si>
  <si>
    <t>ปี 2569</t>
  </si>
  <si>
    <t>ปี2570</t>
  </si>
  <si>
    <t xml:space="preserve">แผนพัฒนาท้องถิ่น ( พ.ศ. 2566 - 2570 ) </t>
  </si>
  <si>
    <t>(สายบ้านนายปรัชญา - บ้านนายบุปผา)</t>
  </si>
  <si>
    <t xml:space="preserve"> - ฝั่งซ้าย กว้าง 0.30 เมตร ยาว 318.00 เมตร</t>
  </si>
  <si>
    <t xml:space="preserve"> - ฝั่งขวา กว้าง 0.30 เมตร ยาว 368.00 เมตร</t>
  </si>
  <si>
    <t>โครงการก่อสร้างรางระบายน้ำคสล.</t>
  </si>
  <si>
    <t>(สายบ้านนางสำรอง ขลังวิชา - บ้านนาย</t>
  </si>
  <si>
    <t>เสริม คล้าชัยภูมิ ) หมู่ที่ 3</t>
  </si>
  <si>
    <t xml:space="preserve"> - ฝั่งซ้าย กว้าง 0.30 เมตร ยาว 302.00 เมตร</t>
  </si>
  <si>
    <t xml:space="preserve"> - ฝั่งขวา กว้าง 0.30 เมตร ยาว 302.00 เมตร</t>
  </si>
  <si>
    <t>(สายบ้านนางแตงอ่อน - บ้านนายบุญนำ )</t>
  </si>
  <si>
    <t xml:space="preserve"> - ฝั่งซ้าย กว้าง 0.30 เมตร ยาว 342.00 เมตร </t>
  </si>
  <si>
    <t xml:space="preserve"> - ฝั่งขวา กว้าง 0.30 เมตร ยาว 342.00 เมตร</t>
  </si>
  <si>
    <t>หมู่ที 3</t>
  </si>
  <si>
    <t>(สายบ้านนางจีนพงษ์ - สวนนายทองเสาร์ )</t>
  </si>
  <si>
    <t xml:space="preserve"> - ฝั่งซ้าย กว้าง 0.30 เมตร ยาว 480.00 เมตร</t>
  </si>
  <si>
    <t xml:space="preserve"> - ฝั่งขวา กว้าง 0.30 เมตร ยาว 480.00 เมตร</t>
  </si>
  <si>
    <t>(สายบ้านนางรุ่งทิพย์ - บ้านนายหนูคิด )</t>
  </si>
  <si>
    <t xml:space="preserve"> - ฝั่งซ้าย กว้าง 0.30 เมตร ยาว 160.00 เมตร</t>
  </si>
  <si>
    <t xml:space="preserve"> - ฝั่งขวา กว้าง 0.30 เมตร ยาว 160.00 เมตร</t>
  </si>
  <si>
    <t>โครงการก่อสร้างคลองส่งน้ำเพื่อการเกษตร</t>
  </si>
  <si>
    <t>(สายท่าเรือ - บ่อใต้ ) หมู่ที่ 3</t>
  </si>
  <si>
    <t xml:space="preserve"> - ขุดปากบน กว้าง 1.50 เมตร </t>
  </si>
  <si>
    <t xml:space="preserve">ก้นกว้าง 0.80 เมตร ยาว 938.00 เมตร </t>
  </si>
  <si>
    <t>ขุดลึก เฉลี่ย 1.00 เมตร หรือเป็นปริมาตรดินขุด</t>
  </si>
  <si>
    <t>ไม่น้อยกว่า 1,078.7 ลบ.ม.</t>
  </si>
  <si>
    <t xml:space="preserve"> - วางท่อระบายน้ำกลม คสล.มอก. ชั้น 3 </t>
  </si>
  <si>
    <t>เส้นผ่าศูนย์กลาง 0.60 x 1.00 เมตร</t>
  </si>
  <si>
    <t xml:space="preserve">จำนวน 9 แห่ง รวม  72 ท่อน พร้อมขุดดิน </t>
  </si>
  <si>
    <t>กลบดิน ยาแนวประสานท่อให้เรียบร้อย</t>
  </si>
  <si>
    <t>(สายนานายบุปผา - นานางอรทัย ) หมู่ที่ 3</t>
  </si>
  <si>
    <t>ก้นกว้าง 0.80 เมตร ยาว 744.00 เมตร</t>
  </si>
  <si>
    <t>ขุดลึกเฉลี่ย 1.00 เมตร หรือเป็นปริมาตรดินขุด</t>
  </si>
  <si>
    <t>ไม่น้อยกว่า 855.6 ลบ.ม.</t>
  </si>
  <si>
    <t>จำนวน 7 แห่ง รวม 56 ท่อน พร้อมขุดดิน</t>
  </si>
  <si>
    <t xml:space="preserve">คอนกรีต (สายถนนลาดยางบ้านบุ่งคล้า - </t>
  </si>
  <si>
    <t>บ้านกุดตุ้ม - วัดบ้านกุดโง้ง ) หมู่ที่ 4</t>
  </si>
  <si>
    <t xml:space="preserve">กว้าง 4.50 เมตร ยาว 112.00 เมตร </t>
  </si>
  <si>
    <t>แอสฟัลต์คอนกรีตไม่น้อยกว่า 504.00 ตร.ม.</t>
  </si>
  <si>
    <t>โครงการปรับปรุงถนนคสล. (สายถนนลาดยาง</t>
  </si>
  <si>
    <t>ไม่น้อยกว่า 360.00 ตร.ม. พร้อมรางระบายน้ำ</t>
  </si>
  <si>
    <t>คสล. 2 ข้างทาง พร้อมบ่อพัก จำนวน 2 บ่อ</t>
  </si>
  <si>
    <t>โครงการก่อสร้างวางท่อระบายน้ำคสล.</t>
  </si>
  <si>
    <t>พร้อมบ่อพัก (สายบ้านนายประมูล อ้อนอุบล</t>
  </si>
  <si>
    <t xml:space="preserve"> - คลองไผ่ ) หมู่ที่ 4</t>
  </si>
  <si>
    <t>วางท่อระบายน้ำกลม คสล.มอก.ชั้น 3</t>
  </si>
  <si>
    <t xml:space="preserve">เส้นผ่าศูนย์กลาง 0.40 เมตร x 1.00 เมตร </t>
  </si>
  <si>
    <t>ยาว 116.00 เมตร พร้อมบ่อพัก จำนวน 15 บ่อ</t>
  </si>
  <si>
    <t>โครงการปรับปรุงถนน คสล. (สายบ้าน</t>
  </si>
  <si>
    <t>นายเติม - บ้านนายพรเทพ ) หมู่ที่ 5</t>
  </si>
  <si>
    <t xml:space="preserve">กว้าง 4.00 เมตร ยาว 120.00 เมตร </t>
  </si>
  <si>
    <t>หนา 0.15 เมตร หรือมีพื้นที่เทคอนกรีตไม่</t>
  </si>
  <si>
    <t>น้อยกว่า 480.00 ตร.ม.</t>
  </si>
  <si>
    <t>โครงการก่อสร้างถนน คสล. (สายบ้านนาง</t>
  </si>
  <si>
    <t>ลำปาง - บ้านนายคำมูล ) หมู่ที่ 5</t>
  </si>
  <si>
    <t xml:space="preserve"> - ช่วงที่ 1 กว้าง 4.00 เมตร ยาว 33.00 เมตร</t>
  </si>
  <si>
    <t>น้อยกว่า 132.00 ตร.ม.</t>
  </si>
  <si>
    <t xml:space="preserve"> - ช่วงที่ 2 กว้าง 2.40 เมตร ยาว 14.00 เมตร</t>
  </si>
  <si>
    <t>น้อยกว่า 33.6 ตร.ม.</t>
  </si>
  <si>
    <t xml:space="preserve"> - ช่วงที่ 3 กว้าง 3.50 เมตร ยาว 23.00 เมตร </t>
  </si>
  <si>
    <t>น้อยกว่า 80.5 ตร.ม.</t>
  </si>
  <si>
    <t xml:space="preserve">โครงการก่อสร้างถนน คสล. (สายศาลปู่ตา - </t>
  </si>
  <si>
    <t>บ้านนางนกแก้ว ) หมู่ที่ 5</t>
  </si>
  <si>
    <t>กว้าง 4.00 เมตร ยาว 50.00 เมตร</t>
  </si>
  <si>
    <t>น้อยกว่า 200.00 ตร.ม.</t>
  </si>
  <si>
    <t>โครงการปรับปรุงถนน คสล. (สายบ้านนาย</t>
  </si>
  <si>
    <t>โท - บ้านนางนารี ) หมู่ที่ 5</t>
  </si>
  <si>
    <t>กว้าง 3.00 เมตร ยาว 30.00 เมตร</t>
  </si>
  <si>
    <t>น้อยกว่า 90.00 ตร.ม.</t>
  </si>
  <si>
    <t>โครงการกำจัดวัชพืชลำห้วยหลัว (ช่วงหลัง</t>
  </si>
  <si>
    <t>รอบหมู่บ้าน ) หมู่ที่ 5</t>
  </si>
  <si>
    <t>กว้าง 15.00 เมตร ยาว 1,150.00 เมตร</t>
  </si>
  <si>
    <t>17,250 ตร.ม.</t>
  </si>
  <si>
    <t>โครงการก่อสร้างลานกีฬา (กศน.ตำบล</t>
  </si>
  <si>
    <t>บุ่งคล้า) หมู่ที่ 5</t>
  </si>
  <si>
    <t>กว้าง 25.00 เมตร ยาว 65.00 เมตร</t>
  </si>
  <si>
    <t>หนา 0.12 เมตร หรือมีพื้นที่เทคอนกรีตลาน</t>
  </si>
  <si>
    <t>กีฬาไม่น้อยกว่า 1,625 ตร.ม.</t>
  </si>
  <si>
    <t>โครงการก่อสร้างถนน คสล. (สายบ้านนาย</t>
  </si>
  <si>
    <t>ฉลวย - นานายเสวย ) หมู่ที่ 6</t>
  </si>
  <si>
    <t xml:space="preserve">กว้าง 4.00 เมตร ยาว 141.00 เมตร </t>
  </si>
  <si>
    <t>น้อยกว่า 564.00 ตร.ม.</t>
  </si>
  <si>
    <t>(จากนานางสงวน คลาดโรค - นานางทองขัน</t>
  </si>
  <si>
    <t>ปรางค์ชัยภูมิ) หมู่ที่ 7</t>
  </si>
  <si>
    <t>ปักเสา 40.00 เมตร / ต้น พร้อมพาดสายไฟ</t>
  </si>
  <si>
    <t>ระยะทาง 330.00 เมตร</t>
  </si>
  <si>
    <t xml:space="preserve"> - ปักเสาคอนกรีตอัดแรงขนาด 8.00 เมตร </t>
  </si>
  <si>
    <t xml:space="preserve">คอนกรีต (สายบ้านนางสมหมาย สิมาชัย - </t>
  </si>
  <si>
    <t>บ้าน ร.ต.อ.สุวรรณ กล้าแท้ ) หมู่ที่ 7</t>
  </si>
  <si>
    <t xml:space="preserve"> - ช่วงที่ 1 กว้าง 4.00 เมตร ยาว 52.00 เมตร </t>
  </si>
  <si>
    <t>หนา 0.15 เมตร หรือมีพื้นที่เสริมผิวทาง</t>
  </si>
  <si>
    <t xml:space="preserve"> - ช่วงที่ 2 กว้าง 5.00 เมตร ยาว 430.00 เมตร</t>
  </si>
  <si>
    <t>แอสฟัลต์คอนกรีไม่น้อยกว่า 208.00 ตร.ม.</t>
  </si>
  <si>
    <t>แอสฟัลต์คอนกรีตไม่น้อยกว่า 2,150.00 ตร.ม.</t>
  </si>
  <si>
    <t>โครงการปรับปรุงถนนดินลูกรัง (สายร้าน</t>
  </si>
  <si>
    <t>จงเจริญ - นานางสุนทรี ช่างเหล็ก) หมู่ที่ 9</t>
  </si>
  <si>
    <t>กว้าง 3.00 เมตร ยาว 705.00 เมตร</t>
  </si>
  <si>
    <t>ไม่น้อยกว่า 211.5 ลบ.ม.</t>
  </si>
  <si>
    <t>(หน้าบ้านนางราตรี ไชยสิทธิ์) หมู่ที่ 10</t>
  </si>
  <si>
    <t>จำนวน 1 ชุด</t>
  </si>
  <si>
    <t>โครงการขุดลอกลำเหมือง ( สายนานาง</t>
  </si>
  <si>
    <t>ทองใบ งอกจินดา - นานางปุ่ม มโนสิทธิ์ )</t>
  </si>
  <si>
    <t>ขุดลอกปากกว้าง 2.00 เมตร ก้นกว้าง 1.00 เมตร</t>
  </si>
  <si>
    <t>ขุดลึกเฉลี่ย 1.00 เมตร หรือเป็นปริมาตรดิน</t>
  </si>
  <si>
    <t>ขุดลอกไม่น้อยกว่า 92.5 ลบ.ม.</t>
  </si>
  <si>
    <t>วิโรจน์ ดีขวาน้อย - ถนนรอบหมู่บ้าน )</t>
  </si>
  <si>
    <t>กว้าง 4.00 เมตร ยาว 254.00 เมตร</t>
  </si>
  <si>
    <t>ไม่น้อยกว่า 1,016.00 ตร.ม.</t>
  </si>
  <si>
    <t>ขันตี สิมาชัย - ถนนรอบหมู่บ้าน ) หมู่ที่ 11</t>
  </si>
  <si>
    <t>วันชัย ประสานเชื้อ - บ้านนายเกตุ สิมาเพชร)</t>
  </si>
  <si>
    <t xml:space="preserve">กว้าง 3.00 เมตร ยาว 195.00 เมตร </t>
  </si>
  <si>
    <t>ไม่น้อยกว่า 585.00 ตร.ม.</t>
  </si>
  <si>
    <t>โครงการปรับปรุงถนนดินลูกรัง (จากถนน</t>
  </si>
  <si>
    <t>คสล.ลำห้วยเกาะแก้ว - ถนน คสล.บ้าน</t>
  </si>
  <si>
    <t>โนนแดง) หมู่ที่ 12</t>
  </si>
  <si>
    <t>ไม่น้อยกว่า 520.00 ลบ.ม.</t>
  </si>
  <si>
    <t xml:space="preserve"> - กว้าง 4.00 เมตร ยาว 1,300 เมตร</t>
  </si>
  <si>
    <t xml:space="preserve"> - ถมดินกว้าง 5.00 เมตร ยาว 150.00 เมตร</t>
  </si>
  <si>
    <t>0.60 เมตร ลาดเอียง 1:1 หรือเป็นปริมาตร</t>
  </si>
  <si>
    <t>ดินถมไม่น้อยกว่า 585.00 ลบ.ม.</t>
  </si>
  <si>
    <t>โครงการปรับปรุงภูมิทัศน์ องค์การบริหาร</t>
  </si>
  <si>
    <t>ส่วนตำบลบุ่งคล้า</t>
  </si>
  <si>
    <t>เพื่อปรับปรุงพื้นที่ในบริเวณ องค์การ</t>
  </si>
  <si>
    <t>บริหารส่วนตำบลบุ่งคล้า</t>
  </si>
  <si>
    <t>พื้นที่ คสล. ขนาดกว้าง</t>
  </si>
  <si>
    <t>474.00 ตร.ม.</t>
  </si>
  <si>
    <t>กรมฯ/</t>
  </si>
  <si>
    <t xml:space="preserve">จังหวัด / </t>
  </si>
  <si>
    <t>เพื่อซ่อมบำรุงรถบรรทุกน้ำ,</t>
  </si>
  <si>
    <t>บรรทุกขยะ</t>
  </si>
  <si>
    <t>แม่แรงตะเฆ่ ขนาด 5 ตัน จำนวน 1 เครื่อง</t>
  </si>
  <si>
    <t>เพื่อใช้ปั่นไฟกรณีฉุกเฉิน</t>
  </si>
  <si>
    <t>เครื่องกำเนิดไฟฟ้า ขนาด 5 กิโลวัตต์</t>
  </si>
  <si>
    <t>หรือรับน้ำหนักได้ขั้นต่ำ</t>
  </si>
  <si>
    <t>1) เป็นแม่แรงแบบตะเฆ่ มีด้ามคันโยกแบบมือถือ</t>
  </si>
  <si>
    <t>2) ทุกขนาดที่กำหนดเป็นขนาดที่สามารถยก</t>
  </si>
  <si>
    <t>1) ขนาด 5 กิโลวัตต์ขึ้นไป เป็นเครื่องยนต์ดีเซล</t>
  </si>
  <si>
    <t>2) ทุกขนาดที่กำหนดเป็นขนาดกิโลวัตต์ขั้นต่ำ</t>
  </si>
  <si>
    <t>3) รายละเอียดประกอบเครื่องกำเนิดไฟฟ้าแต่ละ</t>
  </si>
  <si>
    <t>ชุดดังนี้</t>
  </si>
  <si>
    <t xml:space="preserve">  (1) แผงสวิทซ์  1  อัน</t>
  </si>
  <si>
    <t xml:space="preserve">  (2) โวลต์มิเตอร์  1 อัน</t>
  </si>
  <si>
    <t xml:space="preserve">  (3) แอมมิเตอร์  1  อัน</t>
  </si>
  <si>
    <t xml:space="preserve">  (4) หลอดไฟแสงสว่างพร้อมขั้ว 1 ชุด</t>
  </si>
  <si>
    <t xml:space="preserve">  (5) สวิตซ์ปิด-เปิดหลอดไฟ 1 อัน</t>
  </si>
  <si>
    <t xml:space="preserve">  (6) คัตเอาท์ 1 อัน</t>
  </si>
  <si>
    <t xml:space="preserve">  (7) ที่เสียบปลั๊ก 2 จุด</t>
  </si>
  <si>
    <t xml:space="preserve">  (8) ฟรีเควนซีมิเตอร์ 1 อัน (สำหรับขนาด 10 </t>
  </si>
  <si>
    <t>กิโลวัตต์ ขึ้นไป)</t>
  </si>
  <si>
    <t>4) คุณสมบัติทางเทคนิคทั่วไป</t>
  </si>
  <si>
    <t xml:space="preserve">  (1) ไฟ AC 220 โวลต์ ชนิดยกเดียว 50 เฮิรตซ์</t>
  </si>
  <si>
    <t>สำหรับเครื่องกำเนิดไฟฟ้าขนาดน้อยกว่า</t>
  </si>
  <si>
    <t>10 กิโลวัตต์</t>
  </si>
  <si>
    <t xml:space="preserve">  (2) ไฟ AC 380/220 โวลต์ ชนิด 3 ยก 4 สาย</t>
  </si>
  <si>
    <t>หรือ 220 โวลต์ ชนิด 3 ยก 3 สาย 50 เฮิรตซ์</t>
  </si>
  <si>
    <t>สำหรับเครื่องกำเนิดไฟฟ้าขนาดไม่น้อยกว่า</t>
  </si>
  <si>
    <t>ครุภัณฑ์โรงงาน</t>
  </si>
  <si>
    <t>ครุภัณฑ์ไฟฟ้า</t>
  </si>
  <si>
    <t>และวิทยุ</t>
  </si>
  <si>
    <t>ครุภัณฑ์ยานพาหนะ</t>
  </si>
  <si>
    <t>และขนส่ง</t>
  </si>
  <si>
    <t>เพื่อใช้บริการประชาชนใน</t>
  </si>
  <si>
    <t>กรณีเกิดอุทกภัย</t>
  </si>
  <si>
    <t xml:space="preserve">1) ยุทธศาสตร์การพัฒนาด้านคุณภาพชีวิต  </t>
  </si>
  <si>
    <t>3) ยุทธศาสตร์การพัฒนาด้านโครงสร้างพื้นฐาน ฯ</t>
  </si>
  <si>
    <t>แผนงานสังคมสงเคราะห์</t>
  </si>
  <si>
    <t>บ้านบุ่งคล้า - บ้านกุดตุ้ม - คลองไผ่ )</t>
  </si>
  <si>
    <t>146 โครงการ</t>
  </si>
  <si>
    <t xml:space="preserve">       แผนงานการเกษตร</t>
  </si>
  <si>
    <t>2) ยุทธศาสตร์การพัฒนาด้านแหล่งน้ำอุปโภค-บริโภค</t>
  </si>
  <si>
    <t>34 โครงการ</t>
  </si>
  <si>
    <t>สำหรับ  โครงการที่เกินศักยภาพขององค์กรปกครองส่วนท้องถิ่นที่ใช้สำหรับการประสานแผนพัฒนาท้องถิ่น</t>
  </si>
  <si>
    <t xml:space="preserve">              </t>
  </si>
  <si>
    <t xml:space="preserve">            </t>
  </si>
  <si>
    <t xml:space="preserve">กว้าง 8.00 เมตร ยาว 905.00 เมตร </t>
  </si>
  <si>
    <t>7,240.00 ตร.ม.</t>
  </si>
  <si>
    <t>กว้าง 5.00 เมตร ยาว 1,693.00 เมตร</t>
  </si>
  <si>
    <t>ไม่น้อยกว่า 8,465.00 ตร.ม.</t>
  </si>
  <si>
    <t xml:space="preserve">        แผนงานเคหะและชุมชน (ไฟฟ้า)</t>
  </si>
  <si>
    <t xml:space="preserve">        แผนงานเคหะและชุมชน (ประปา)</t>
  </si>
  <si>
    <t xml:space="preserve">        แผนงานบริหารงานทั่วไป</t>
  </si>
  <si>
    <t>เพื่อให้เด็ก เยาวชน</t>
  </si>
  <si>
    <t>ประชาชน มีลานกีฬาใน</t>
  </si>
  <si>
    <t>การออกกำลังกาย</t>
  </si>
  <si>
    <t>ร้อยละ ของประชาชนที่</t>
  </si>
  <si>
    <t>ใช้ลานกีฬา มีสุขภาพดี</t>
  </si>
  <si>
    <t>ประชาชนมีสุขภาพ</t>
  </si>
  <si>
    <t>ร่างกายแข็งแรง</t>
  </si>
  <si>
    <t>9  โครงการ</t>
  </si>
  <si>
    <t>2.บัญชีโครงการพัฒนาท้องถิ่น</t>
  </si>
  <si>
    <t>แบบ ผ.01/1</t>
  </si>
  <si>
    <t xml:space="preserve">2.บัญชีโครงการพัฒนาท้องถิ่น                                                                                                                    รายละเอียดโครงการพัฒนา                                        </t>
  </si>
  <si>
    <r>
      <t xml:space="preserve"> - </t>
    </r>
    <r>
      <rPr>
        <u/>
        <sz val="16.5"/>
        <rFont val="TH SarabunPSK"/>
        <family val="2"/>
      </rPr>
      <t>ช่วงที่ 1</t>
    </r>
    <r>
      <rPr>
        <sz val="16.5"/>
        <rFont val="TH SarabunPSK"/>
        <family val="2"/>
      </rPr>
      <t xml:space="preserve">   ปากกว้าง 5.00 เมตร </t>
    </r>
  </si>
  <si>
    <r>
      <t xml:space="preserve"> - </t>
    </r>
    <r>
      <rPr>
        <u/>
        <sz val="16.5"/>
        <rFont val="TH SarabunPSK"/>
        <family val="2"/>
      </rPr>
      <t>ช่วงที่ 2</t>
    </r>
    <r>
      <rPr>
        <sz val="16.5"/>
        <rFont val="TH SarabunPSK"/>
        <family val="2"/>
      </rPr>
      <t xml:space="preserve"> ปากกว้าง 3.00 เมตร </t>
    </r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</si>
  <si>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   กว้าง 5.00 เมตร   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</si>
  <si>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กว้าง 4.00 เมตร ยาว 149.00 ม.</t>
    </r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</si>
  <si>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กว้าง 4.00 เมตร    </t>
    </r>
  </si>
  <si>
    <r>
      <t xml:space="preserve"> - </t>
    </r>
    <r>
      <rPr>
        <u/>
        <sz val="16"/>
        <rFont val="TH SarabunPSK"/>
        <family val="2"/>
      </rPr>
      <t xml:space="preserve">ช่วงที่ 2 </t>
    </r>
    <r>
      <rPr>
        <sz val="16"/>
        <rFont val="TH SarabunPSK"/>
        <family val="2"/>
      </rPr>
      <t>กว้าง 5.00 เมตร ยาว 85.00 เมตร</t>
    </r>
  </si>
  <si>
    <r>
      <t xml:space="preserve"> - </t>
    </r>
    <r>
      <rPr>
        <u/>
        <sz val="16"/>
        <rFont val="TH SarabunPSK"/>
        <family val="2"/>
      </rPr>
      <t xml:space="preserve">ช่วงที่ 1 </t>
    </r>
    <r>
      <rPr>
        <sz val="16"/>
        <rFont val="TH SarabunPSK"/>
        <family val="2"/>
      </rPr>
      <t xml:space="preserve">  กว้าง 5.00 เมตร 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</si>
  <si>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กว้าง 3.00 เมตร ยาว 87.00 เมตร</t>
    </r>
  </si>
  <si>
    <t>2.บัญชีโครงการพัฒนาท้องถิ่น                                                                                                                          รายละเอียดโครงการพัฒนา</t>
  </si>
  <si>
    <t>2.บัญชีโครงการพัฒนาท้องถิ่น                                                                                                รายละเอียดโครงการพัฒนา                                                                                                              แบบ ผ.02</t>
  </si>
  <si>
    <t xml:space="preserve">ยาว 1,375.00 เมตร </t>
  </si>
  <si>
    <t>หรือมีพื้นที่กำจัดวัชพืช</t>
  </si>
  <si>
    <t>น้อยกว่า 20,625.00 ตร.ม.</t>
  </si>
  <si>
    <t>ยาว 1,150.00 เมตร</t>
  </si>
  <si>
    <t>ไม่น้อยกว่า 17,250 ตร.ม.</t>
  </si>
  <si>
    <t>(ช่วงหลังรอบหมู่บ้าน ) หมู่ที่ 5</t>
  </si>
  <si>
    <t xml:space="preserve"> 2.บัญชีโครงการพัฒนาท้องถิ่น                                                                                                           รายละเอียดโครงการพัฒนา                                                                                                                    แบบ ผ.02/1 </t>
  </si>
  <si>
    <t>เพื่อปรับปรุงคลองส่งน้ำที่ตื้นเขินให้</t>
  </si>
  <si>
    <t>ระบายน้ำเข้าพื้นที่การเกษตรได้</t>
  </si>
  <si>
    <t>ระบายน้ำเข้าพื้นที่การเกษตรได้สะดวก</t>
  </si>
  <si>
    <t>เพียงพอทั่วถึง</t>
  </si>
  <si>
    <t>ประชาชนมีน้ำสำหรับใช้ทำการเกษตร</t>
  </si>
  <si>
    <t>ระบายน้ำเข้าพื้นที่การเกษตร</t>
  </si>
  <si>
    <t xml:space="preserve">     1.1  แผนงานสาธารณสุข</t>
  </si>
  <si>
    <t xml:space="preserve">     1.2  แผนงานสร้างความเข้มแข็งของชุมชน</t>
  </si>
  <si>
    <t xml:space="preserve">     1.3  แผนงานสังคมสงเคราะห์</t>
  </si>
  <si>
    <t xml:space="preserve">     3.1  แผนงานอุตสาหกรรมและการโยธา</t>
  </si>
  <si>
    <t xml:space="preserve">    และภูมิปัญญาท้องถิ่น</t>
  </si>
  <si>
    <t xml:space="preserve">5) ยุทธศาสตร์การพัฒนาด้านพัฒนาการศึกษา </t>
  </si>
  <si>
    <t xml:space="preserve">    5.1  แผนการศึกษา</t>
  </si>
  <si>
    <t>7) ยุทธศาสตร์การพัฒนาด้านบริหารจัดการ</t>
  </si>
  <si>
    <t xml:space="preserve">    ปกครองที่ดี</t>
  </si>
  <si>
    <t>6) ยุทธศาสตร์การพัฒนาด้านทรัพยากร</t>
  </si>
  <si>
    <t xml:space="preserve">    ธรรมชาติและสิ่งแวดล้อม</t>
  </si>
  <si>
    <t xml:space="preserve">    สาธารณสุข สังคม ประชาชนให้เข้มแข็งยั่งยืน</t>
  </si>
  <si>
    <t>4) ยุทธศาสตร์การพัฒนาด้านเศรษฐกิจ รายได้</t>
  </si>
  <si>
    <t xml:space="preserve">    ศาสนาประเพณีวัฒนธรรมและการท่องเที่ยว</t>
  </si>
  <si>
    <t>4) ยุทธศาสตร์การพัฒนาด้านบริหารจัดการ</t>
  </si>
  <si>
    <t>เพื่อให้มีถนนในการเดินทาง</t>
  </si>
  <si>
    <t>ไป-มาและขนส่งพืชผล</t>
  </si>
  <si>
    <t>เพื่อปรับปรุงท้ายฝายที่ชำรุดให้</t>
  </si>
  <si>
    <t>น้ำไหลได้สะดวกขึ้น</t>
  </si>
  <si>
    <t>ปริมาณของน้ำไหล</t>
  </si>
  <si>
    <t>เกษตรกรได้รับน้ำ</t>
  </si>
  <si>
    <t>เพียงพอสำหรับใช้ใน</t>
  </si>
  <si>
    <t>มาตรฐานในการสัญจรไปมา</t>
  </si>
  <si>
    <t>(ลำห้วยหลัว) หมู่ที่ 4</t>
  </si>
  <si>
    <t xml:space="preserve">2.บัญชีโครงการพัฒนาท้องถิ่น                                                                                                                            รายละเอียดโครงการพัฒนา                                        </t>
  </si>
  <si>
    <t xml:space="preserve"> พ.ต.ท. วีระเดช   เกษมศรี  (หมู่ที่ 6)</t>
  </si>
  <si>
    <t>ประชาชนได้รับ</t>
  </si>
  <si>
    <t>ความสะดวกใน</t>
  </si>
  <si>
    <t>ระยะเวลา/ค่าใช้</t>
  </si>
  <si>
    <t>การเดินทางลด</t>
  </si>
  <si>
    <t>ครุภัณฑ์การเกษตร</t>
  </si>
  <si>
    <t>กำลังขับ (kW / hp) 3.9 / 5.3</t>
  </si>
  <si>
    <t>อัตราส่วนกำลังต่อน้ำหนัก (กก. / กิโลวัตต์) 2.0</t>
  </si>
  <si>
    <t>น้ำหนัก (กก.) 6.6 (น้ำหนักไม่รวมน้ำมันเชื้อเพลิง</t>
  </si>
  <si>
    <t>บาร์แนะนำหรือห่วงโซ่เลื่อย)</t>
  </si>
  <si>
    <t>ปั๊มน้ำมันที่ควบคุมการส่งมอบเป็นมาตรฐานติดตั้ง</t>
  </si>
  <si>
    <t>โซ่ยึดด้านข้างติดตั้งตามมาตรฐานวาล์วการบีบอัด</t>
  </si>
  <si>
    <t>เป็นมาตรฐานSTIHL ElastoStart Retrofittable</t>
  </si>
  <si>
    <t>(อุปกรณ์เสริม)Compensator ติดตั้งตามมาตรฐาน</t>
  </si>
  <si>
    <t>ระบบกรองอากาศที่มีอายุการใช้งานยาวนาน</t>
  </si>
  <si>
    <t xml:space="preserve">เป็นมาตรฐาน ขนาดบาร์โซ่ 25 นิ้ว </t>
  </si>
  <si>
    <r>
      <t>ถังน้ำมันเบนซิน 0.58 ลิตร</t>
    </r>
    <r>
      <rPr>
        <sz val="15"/>
        <color rgb="FFDDDDDD"/>
        <rFont val="TH SarabunPSK"/>
        <family val="2"/>
      </rPr>
      <t xml:space="preserve">  </t>
    </r>
  </si>
  <si>
    <r>
      <t>ถังน้ำมันเลี้ยงโซ่ 0.31 ลิตร</t>
    </r>
    <r>
      <rPr>
        <sz val="15"/>
        <color rgb="FFDDDDDD"/>
        <rFont val="TH SarabunPSK"/>
        <family val="2"/>
      </rPr>
      <t xml:space="preserve">  </t>
    </r>
    <r>
      <rPr>
        <sz val="15"/>
        <color rgb="FF000000"/>
        <rFont val="TH SarabunPSK"/>
        <family val="2"/>
      </rPr>
      <t>มีการป้องกันการ</t>
    </r>
  </si>
  <si>
    <t>สั่นสะเทืยน</t>
  </si>
  <si>
    <t>5.3 แรงม้า (3,600 วัตต์) เครื่อง 2 จังหวะ</t>
  </si>
  <si>
    <t>กรณีเกิดอุทกภัย,วาตภัย</t>
  </si>
  <si>
    <t>ร้อยละ 50 ของเด็กและ</t>
  </si>
  <si>
    <t>โครงการมีความรู้ในการป้อง</t>
  </si>
  <si>
    <t>นำกลับมาใช้ซ้ำและนำกลับมาใช้ใหม่</t>
  </si>
  <si>
    <t>3 RS</t>
  </si>
  <si>
    <t>เพื่อให้ประชาชนสามารถช่วยเหลือ</t>
  </si>
  <si>
    <t>ร้อยละ 50 ของผู้เข้ารับ</t>
  </si>
  <si>
    <t>ร้อยละ 65 ของกลุ่ม</t>
  </si>
  <si>
    <t>เป้าหมายที่เข้ารับการ</t>
  </si>
  <si>
    <t>ปัญหาในครอบครัว</t>
  </si>
  <si>
    <t>อบรมมีแนวทางแก้ไข</t>
  </si>
  <si>
    <t>1.กลุ่มเป้าหมายมีความเข้มแข็ง</t>
  </si>
  <si>
    <t>ร้อยละ 90 ของครัวเรือนที่</t>
  </si>
  <si>
    <t>สัมพันธ์ที่ดีระหว่าง</t>
  </si>
  <si>
    <t>เข้าร่วมโครงการมีความ</t>
  </si>
  <si>
    <t>กองช่าง/สส.</t>
  </si>
  <si>
    <t>จังหวัด/อบจ.</t>
  </si>
  <si>
    <t>อำเภอ/กรมฯลฯ</t>
  </si>
  <si>
    <t>สายบ้านนางอรทัย – ถนนลาดยางบ่อใต้</t>
  </si>
  <si>
    <t>เดือดร้อนหรือไม่สามารถช่วยเหลือ</t>
  </si>
  <si>
    <t>เพื่อให้ผู้สูงอายุมีบทบาทในสังคม</t>
  </si>
  <si>
    <t>มากขึ้น</t>
  </si>
  <si>
    <t>1,750 ลบ.ม.</t>
  </si>
  <si>
    <t>สิมาเพชร) หมู่ที่ 3</t>
  </si>
  <si>
    <t>คอนกรีตเสริมเหล็ก (สายบ้านนายสุรพล</t>
  </si>
  <si>
    <t>(สายนานางสีนวล อ้อนอุบล-</t>
  </si>
  <si>
    <t xml:space="preserve">ยาว 230.00 เมตร ขุดลึก 1.00 เมตร </t>
  </si>
  <si>
    <t xml:space="preserve">312.00 ลบ.ม. </t>
  </si>
  <si>
    <t>ยาว 90.00 เมตร ขุดลึกเฉลี่ย 2.00 เมตร</t>
  </si>
  <si>
    <t>เพื่อกักเก็บน้ำไว้สำหรับทำ</t>
  </si>
  <si>
    <t xml:space="preserve">ยาว 600 เมตร ขุดลึกเฉลี่ย 1.00 เมตร </t>
  </si>
  <si>
    <t>1,050.00 ลบ.ม.</t>
  </si>
  <si>
    <t xml:space="preserve">ขุดลอกปากกว้าง 2.00 เมตร ก้นกว้าง 1.00 </t>
  </si>
  <si>
    <t>เมตร ขุดลึกเฉลี่ย 1.00 เมตร หรือเป็นปริมาตร</t>
  </si>
  <si>
    <t>ดินขุดลอกไม่น้อยกว่า 92.5 ลบ.ม.</t>
  </si>
  <si>
    <t>โครงการเสริมผิวทางแอสฟัลต์คอนกรีต รหัส</t>
  </si>
  <si>
    <t>ที่จะขอ</t>
  </si>
  <si>
    <t>ประสาน</t>
  </si>
  <si>
    <t>หนองฉิม-โรงเรียนชุมชนบ้านบุ่งคล้า  หมู่ที่ 2</t>
  </si>
  <si>
    <t>บ้านหนองฉิม ตำบลบุ่งคล้า</t>
  </si>
  <si>
    <t>5,010.00 ตร.ม. ไหล่ทางข้างละ 1 เมตร ตามแบบ</t>
  </si>
  <si>
    <t>มาตรฐานงานทางสำหรับองค์กรปกครองส่วนท้องถิ่น</t>
  </si>
  <si>
    <t>กว้าง 8.00 เมตร ยาว 835.00 เมตร หนา 0.05 เมตร</t>
  </si>
  <si>
    <t>งานเสริมผิวแอสฟัลต์คอนกรีต แบบเลขที่ ทถ-7-</t>
  </si>
  <si>
    <t>201 แผ่นที่ 94</t>
  </si>
  <si>
    <t>โครงการซ่อมสร้างผิวจราจรแอสฟัลต์คอนกรีต</t>
  </si>
  <si>
    <t>รหัสทางหลวงท้องถิ่น ชย.ถ.99-003 หมู่ที่ 1</t>
  </si>
  <si>
    <t>บ้านขวาน้อย ตำบลบุ่งคล้า สายทางเข้าแหล่ง</t>
  </si>
  <si>
    <t>ท่องเที่ยวหนองตาดำ</t>
  </si>
  <si>
    <t>แอสฟัลต์คอนกรีต แบบเลขที่ ทถ.-7-401</t>
  </si>
  <si>
    <t>(2) แผ่นที่ 98</t>
  </si>
  <si>
    <t xml:space="preserve">กว้าง 6.00 เมตร ไม่มีไหล่ทาง </t>
  </si>
  <si>
    <t>ยาว 570.00 เมตร หนา 0.05 เมตร</t>
  </si>
  <si>
    <t>หรือมีผิวจราจรแอสฟัลต์คอนกรีตไม่</t>
  </si>
  <si>
    <t>น้อยกว่า 3,420.00 ตร.ม. ตามแบบ</t>
  </si>
  <si>
    <t>ส่วนท้องถิ่น งานซ่อมสร้างผิวจราจร</t>
  </si>
  <si>
    <t>มาตรฐานงานทาง สำหรับองค์กรปกครอง</t>
  </si>
  <si>
    <t>ร้อยละ 65  ของ</t>
  </si>
  <si>
    <t>ทางหลวงท้องถิ่น ชย.ถ. 99-001 สายบ้าน</t>
  </si>
  <si>
    <t xml:space="preserve">ขวาน้อย-บ้านบุ่งคล้า หมู่ที่ 1 บ้านขวาน้อย </t>
  </si>
  <si>
    <t>ตำบลบุ่งคล้า</t>
  </si>
  <si>
    <t>จำนวน 3 ช่วง หรือมีพื้นที่ผิวจราจร</t>
  </si>
  <si>
    <t>แอสฟัลต์คอนกรีตไม่น้อยกว่า 15,174 ตร.ม.</t>
  </si>
  <si>
    <t>ตามแบบมาตรฐานงานทางสำหรับองค์กร</t>
  </si>
  <si>
    <t>ปกครองส่วนท้องถิ่น งานเสริมผิวแอสฟัลต์</t>
  </si>
  <si>
    <t>คอนกรีต แบบเลขที่ ทถ-7-201 แผ่นที่ 94</t>
  </si>
  <si>
    <t>ทางหลวงท้องถิ่น ชย.ถ. 99-058 สายถนน</t>
  </si>
  <si>
    <t xml:space="preserve">ลาดยาง 201-บ้านหนองฉิม หมู่ที่ 2 </t>
  </si>
  <si>
    <t xml:space="preserve">กว้าง 4.00 เมตร ไม่มีไหล่ทาง </t>
  </si>
  <si>
    <t>ยาว 1,650.00 เมตร หนา 0.05 เมตร</t>
  </si>
  <si>
    <t>หรือมีพื้นที่ผิวจราจรแอสฟัลต์คอนกรีต</t>
  </si>
  <si>
    <t>ไม่น้อยกว่า 6,600 ตร.ม. ตามแบบมาตรฐาน</t>
  </si>
  <si>
    <t>งานทางสำหรับองค์กรปกครองส่วนท้องถิ่น</t>
  </si>
  <si>
    <t>งานเสริมผิวแอสฟัลต์คอนกรีต แบบเลขที่</t>
  </si>
  <si>
    <t>ทถ.-7-201 แผ่นที่ 94</t>
  </si>
  <si>
    <t xml:space="preserve">โครงการก่อสร้างถนนลาดยาง  สายบ้านบุ่งคล้า  </t>
  </si>
  <si>
    <t>หมู่ที่ 3  ตำบลบุ่งคล้า − บ้านศรีษะกระบือ</t>
  </si>
  <si>
    <t xml:space="preserve"> หมู่ที่ 1 ตำบลหนองไผ่</t>
  </si>
  <si>
    <t>1. เพื่อให้มีเส้นทางคมนาคมเชื่อมต่อ</t>
  </si>
  <si>
    <t>ระหว่างตำบล ประชาชนเดินทางสัญจร</t>
  </si>
  <si>
    <t>ไปมาที่สะดวก มีความปลอดภัยในชีวิต</t>
  </si>
  <si>
    <t>2. เพื่อขนส่งพืชผลผลิตทางการเกษตร</t>
  </si>
  <si>
    <t>ออกจำหน่ายยังท้องตลาดด้วยความ</t>
  </si>
  <si>
    <t>Recyclir) สายบ้านโนนหัวนา ม.8 ตำบลบุ่งคล้า</t>
  </si>
  <si>
    <t xml:space="preserve"> - บ้านกุดตุ้ม หมู่ที่ 4 ตำบลกุดตุ้ม</t>
  </si>
  <si>
    <t>โครงการก่อสร้างถนนลาดยาง สายบ้าน</t>
  </si>
  <si>
    <t xml:space="preserve">โนนแดง  หมู่ที่ 7 ตำบลบุ่งคล้า - บ้านโนนม่วง </t>
  </si>
  <si>
    <t>หมู่ที่ 7 ตำบลโพนทอง</t>
  </si>
  <si>
    <t xml:space="preserve">ชุมชน บ้านโนนแดง หมู่ที่ 7 ตำบลบุ่งคล้า - </t>
  </si>
  <si>
    <t>บ้านสระไข่น้ำ หมู่ที่ 2 ตำบลกุดตุ้ม</t>
  </si>
  <si>
    <t>โครงการก่อสร้างถนน คสล.สายบ้าน</t>
  </si>
  <si>
    <t xml:space="preserve">นางอุได บ้านหัวนา ม.6 ตำบลบุ่งคล้า - </t>
  </si>
  <si>
    <t>บ้านโนนสมบูรณ์ หมู่ที่ 12 ตำบลหนองนาแซง</t>
  </si>
  <si>
    <t xml:space="preserve">บดอัดแน่น สายสะพานกุดแหลม บ้านบุ่งคล้า </t>
  </si>
  <si>
    <t>หมู่ที่ 3 ตำบลบุ่งคล้า - บ้านศรีษะกระบือ</t>
  </si>
  <si>
    <t>หมู่ที่ 1 ตำบลหนองไผ่</t>
  </si>
  <si>
    <t xml:space="preserve">บดอัดแน่น   สายวัดสามัคคีธรรม บ้านหัวนา  </t>
  </si>
  <si>
    <t>ม.6 ตำบลบุ่งคล้า - บ้านโนนสมบูรณ์ หมู่ที่ 4</t>
  </si>
  <si>
    <t>ตำบลหนองนาแซง</t>
  </si>
  <si>
    <t>บดอัดแน่น  สายบ้านโนนแดง หมู่ที่ 7 ตำบล</t>
  </si>
  <si>
    <t>บุ่งคล้า - บ้านสระไข่น้ำ หมู่ที่ 2 ตำบลกุดตุ้ม</t>
  </si>
  <si>
    <t>โครงการก่อสร้างถนนลาดยาง สายโรงสี</t>
  </si>
  <si>
    <t xml:space="preserve"> ตำบลในเมือง (บขส.ใหม่)</t>
  </si>
  <si>
    <t>ขวาน้อย หนองระเริง หมู่ที่ 10 ตำบลบุ่งคล้า -</t>
  </si>
  <si>
    <t>ป้องกันการเสียหายของ</t>
  </si>
  <si>
    <t>ต่อนาที</t>
  </si>
  <si>
    <t>(2) ขนาดท่อส่งไม่น้อยกว่า 6 นิ้ว (150 มิลลิเมตร)</t>
  </si>
  <si>
    <t>(3) สูบน้ำได้ไม่น้อยกว่าตามปริมาณที่กำหนด</t>
  </si>
  <si>
    <t>หรือประมาณ 45 ฟุต</t>
  </si>
  <si>
    <t xml:space="preserve">(4) ส่งน้ำได้สูงไม่น้อยกว่า 13.50 เมตร </t>
  </si>
  <si>
    <t>(5) อุปกรณ์ประกอบของเครื่องสูบน้ำและ</t>
  </si>
  <si>
    <t>ของเครื่องยนต์ต้องมีครบชุดพร้อมที่จะใช้งานได้</t>
  </si>
  <si>
    <t>สูบน้ำได้ 3,800 ลิตรต่อนาที</t>
  </si>
  <si>
    <t>จำนวน 2 เครื่อง</t>
  </si>
  <si>
    <t>เริ่มต้น N=15.475902 E=102.032245</t>
  </si>
  <si>
    <t>สิ้นสุด N=15.463419 E=102.033690</t>
  </si>
  <si>
    <t>เริ่มต้น N=15.455177 E=102.044382</t>
  </si>
  <si>
    <t>สิ้นสุด N=15.452337 E=102.045692</t>
  </si>
  <si>
    <t>เริ่มต้น N=15.757233 E=102.082261</t>
  </si>
  <si>
    <t>เริ่มต้น N=15.744142 E=102.082754</t>
  </si>
  <si>
    <t>โครงการเสริมผิวทางแอสฟัลต์คอนกรีต</t>
  </si>
  <si>
    <t>เพื่อให้มีเส้นทางคมนาคมเชื่อมต่อ</t>
  </si>
  <si>
    <t xml:space="preserve">กว้าง 6.00 เมตร ยาว 6,800.00 เมตร  </t>
  </si>
  <si>
    <t>อบจ.</t>
  </si>
  <si>
    <r>
      <t>สายบ้านบุ่งคล้า  หมู่ที่ 12  ตำบลบุ่งคล้า</t>
    </r>
    <r>
      <rPr>
        <sz val="15"/>
        <rFont val="Calibri"/>
        <family val="2"/>
      </rPr>
      <t>−</t>
    </r>
  </si>
  <si>
    <t>หนา 0.05 เมตร  หรือมีพื้นที่ลาดยาง</t>
  </si>
  <si>
    <t>เส้นทางสัญจร</t>
  </si>
  <si>
    <t>บ้านดอนกู่  หมู่ที่ 5  ตำบลหนองไผ่</t>
  </si>
  <si>
    <t>ไม่น้อยกว่า 40,800.00  ตร.ม.</t>
  </si>
  <si>
    <t>สัญจรไป-มาได้</t>
  </si>
  <si>
    <t>ไป-มาสะดวก</t>
  </si>
  <si>
    <t>เริ่มต้น N=15.774412, E=102.082211</t>
  </si>
  <si>
    <t>สะดวกขึ้น</t>
  </si>
  <si>
    <t>สิ้นสุด  N=15.746067, E=102.118873</t>
  </si>
  <si>
    <t>เริ่มต้น N=15.462499 E=102.013371</t>
  </si>
  <si>
    <t>สิ้นสุด N=15.462127 E=102.043419</t>
  </si>
  <si>
    <t>เริ่มต้น N=15.461035 E=102.043549</t>
  </si>
  <si>
    <t>เริ่มต้น N=15.465701 E=102.021677</t>
  </si>
  <si>
    <t>สิ้นสุด N=15.4711.55 E=102.023682</t>
  </si>
  <si>
    <t>เริ่มต้น N=15.465008 E=102.034851</t>
  </si>
  <si>
    <t>เริ่มต้น N=15.454457 E=102.022524</t>
  </si>
  <si>
    <t>สิ้นสุด N=15.450440 E=102.020816</t>
  </si>
  <si>
    <t>เริ่มต้น N=15.465228 E=102.013343</t>
  </si>
  <si>
    <t>สิ้นสุด N=15.464873 E=102.014918</t>
  </si>
  <si>
    <t>เริ่มต้น N=15.471073 E=102.054516</t>
  </si>
  <si>
    <t>เริ่มต้น N=15.454630 E=102.022533</t>
  </si>
  <si>
    <t>สิ้นสุด N=15.450910 E=102.023310</t>
  </si>
  <si>
    <t>สิ้นสุด N=15.471271 E=102.064583</t>
  </si>
  <si>
    <t>แบบ  ผ.02/2</t>
  </si>
  <si>
    <t>กว้าง 6.00 เมตร ยาว 1,180.00 เมตร</t>
  </si>
  <si>
    <t>7,080.00 ตร.ม.</t>
  </si>
  <si>
    <t>เริ่มต้น N=15.470231 E=102.051817</t>
  </si>
  <si>
    <t>สิ้นสุด N=15.472649 E=102.052229</t>
  </si>
  <si>
    <t>กว้าง 6.00 เมตร ยาว 1,970.00 เมตร</t>
  </si>
  <si>
    <t>11,820.00  ตร.ม.</t>
  </si>
  <si>
    <t>เริ่มต้น N=15.465714 E=102.054703</t>
  </si>
  <si>
    <t>สิ้นสุด N=15.475069 E=102.055141</t>
  </si>
  <si>
    <t>(สายคลองไผ่ – ลำปะทาว) หมู่ที่ 4</t>
  </si>
  <si>
    <t>(สายฝายคลองเทา - นานางมะลิ) หมู่ที่ 3</t>
  </si>
  <si>
    <t>(สายนานางสีนวล อ้อนอุบล-นานางสวัสดิ์</t>
  </si>
  <si>
    <t>5 เป็นสถานที่กลางในการประ</t>
  </si>
  <si>
    <t>ชาสัมพันธ์ผลการดำเนินการฯ</t>
  </si>
  <si>
    <t xml:space="preserve">2.บัญชีโครงการพัฒนาท้องถิ่น                                                                                                                             รายละเอียดโครงการพัฒนา                                        </t>
  </si>
  <si>
    <t xml:space="preserve">                                สำหรับ อุดหนุนองค์กรปกครองส่วนท้องถิ่น  ส่วนราชการ  รัฐวิสาหกิจ  องค์กรประชาชน</t>
  </si>
  <si>
    <t>คสล.มอก.ชั้น 3 เส้นผ่าศูนย์กลาง 0.60x</t>
  </si>
  <si>
    <t>1.00 เมตร จำนวน 4 แห่ง รวม 55 ท่อน</t>
  </si>
  <si>
    <t>มอก. ชั้น 3 เส้นผ่าศูนย์กลาง 0.60x1.00 เมตร</t>
  </si>
  <si>
    <t>เส้นผ่าศูนย์กลาง 1.00x1.00 เมตร  2  แถว</t>
  </si>
  <si>
    <t xml:space="preserve">โครงการปรับปรุงเสริมผิวทางแอสฟัลต์คอนกรีต </t>
  </si>
  <si>
    <t>รหัสทางหลวงท้องถิ่น ชย.ถ. 99-061 สายบ้าน</t>
  </si>
  <si>
    <t xml:space="preserve">หรือมีพื้นที่เสริมผิวทางแอสฟัลต์คอนกรีตไม่น้อยกว่า </t>
  </si>
  <si>
    <t>แอสฟัลต์คอนกรีตไม่น้อยกว่า 584.00 ตร.ม.</t>
  </si>
  <si>
    <t>โครงการขุดลอกคลองเทา บ้านบุ่งคล้า</t>
  </si>
  <si>
    <t>เพื่อขุดลอกคลองที่ตื้นเขินให้ระบายน้ำ</t>
  </si>
  <si>
    <t xml:space="preserve"> - สภาพเดิม  ขนาดกว้าง  35.00  เมตร </t>
  </si>
  <si>
    <t>ร้อยละ 60 ของครัวเรือน</t>
  </si>
  <si>
    <t>เข้าพื้นที่การเกษตรได้สะดวกและกัก</t>
  </si>
  <si>
    <t xml:space="preserve">ยาว 3,000.00 เมตร </t>
  </si>
  <si>
    <t>เกษตรกรมีน้ำใช้ในการ</t>
  </si>
  <si>
    <t>ใช้ทำการเกษตรได้</t>
  </si>
  <si>
    <t>เก็บน้ำได้เพียงพอ</t>
  </si>
  <si>
    <t>เกษตรเพียงพอ</t>
  </si>
  <si>
    <t>เพียงพอและทั่วถึง</t>
  </si>
  <si>
    <t>โครงการขุดลอกลำห้วยหลัว - ลำปะทาว</t>
  </si>
  <si>
    <t>เพื่อขุดลอกลำห้วยที่ตื้นเขินให้ระบายน้ำ</t>
  </si>
  <si>
    <t xml:space="preserve">โครงการขุดลอกลำเหมืองจากกุดแหลม - </t>
  </si>
  <si>
    <t>เพื่อขุดลอกลำเหมืองที่ตื้นเขินให้ระบาย</t>
  </si>
  <si>
    <t>หนองโง้ง หมู่ที่ 3 ( 2 ช่วง )</t>
  </si>
  <si>
    <t>น้ำเข้าพื้นที่การเกษตรได้สะดวกและกัก</t>
  </si>
  <si>
    <t xml:space="preserve">ยาว 745.00 เมตร  ลึกเฉลี่ย 2.00 เมตร </t>
  </si>
  <si>
    <t xml:space="preserve"> - ปรับปรุงขุดลอก ขนาดกว้าง 4.00 เมตร </t>
  </si>
  <si>
    <t xml:space="preserve"> - งานถากถางและล้มต้นไม้</t>
  </si>
  <si>
    <t xml:space="preserve">ยาว 735.00 เมตร  ลึกเฉลี่ย 2.00 เมตร </t>
  </si>
  <si>
    <t xml:space="preserve">โครงการขุดลอกหนองโง้ง บ้านบุ่งคล้า </t>
  </si>
  <si>
    <t>เพื่อขุดลอกหนองที่ตื้นเขินให้กักเก็บน้ำ</t>
  </si>
  <si>
    <t xml:space="preserve"> - สภาพเดิม ขนาดพื้นที่ 3,881.25 ตร.ม.</t>
  </si>
  <si>
    <t>ลาดเอียง 1:2</t>
  </si>
  <si>
    <t xml:space="preserve"> - ค่าขนย้ายด้วยรถ 10 ล้อ ระยะทาง 2.00 กม.</t>
  </si>
  <si>
    <t>โครงการขุดลอกห้วยน้ำเค็ม บ้านโนนแดง</t>
  </si>
  <si>
    <t>ยาว 430.00 เมตร ลึกเฉลี่ย 2.00 เมตร</t>
  </si>
  <si>
    <t>ยาว 1,066.00 เมตร ลึกเฉลี่ย 2.50 เมตร</t>
  </si>
  <si>
    <r>
      <t xml:space="preserve"> - </t>
    </r>
    <r>
      <rPr>
        <u/>
        <sz val="16"/>
        <rFont val="TH SarabunPSK"/>
        <family val="2"/>
      </rPr>
      <t xml:space="preserve">ช่วงที่ </t>
    </r>
    <r>
      <rPr>
        <sz val="16"/>
        <rFont val="TH SarabunPSK"/>
        <family val="2"/>
      </rPr>
      <t xml:space="preserve">1 สภาพเดิม ขนาดกว้าง 4.00 เมตร 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</si>
  <si>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 สภาพเดิมขนาดกว้าง 3.00 เมตร </t>
    </r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</si>
  <si>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สภาพเดิม  ขนาดกว้าง 10.00 เมตร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</si>
  <si>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สภาพเดิม ขนาดกว้าง 14.00 เมตร</t>
    </r>
  </si>
  <si>
    <t>โครงการขุดลอกลำห้วยหนองจอก -</t>
  </si>
  <si>
    <t>หนองสีทร หมู่ที่ 5 ( 2 ช่วง )</t>
  </si>
  <si>
    <t>สำหรับทำการเกษตรได้เพียงพอใน</t>
  </si>
  <si>
    <t>ฤดูแล้ง</t>
  </si>
  <si>
    <t xml:space="preserve"> - ขุดลอก ขนาดพื้นที่ 3,881.25 ตร.ม. </t>
  </si>
  <si>
    <t>ขุดลึก 2.00 เมตร ลาดเอียง 1:2</t>
  </si>
  <si>
    <t xml:space="preserve"> - ขุดลอก ขนาดกว้าง  20.20 เมตร  </t>
  </si>
  <si>
    <t xml:space="preserve">ยาว 456.00 เมตร  ลึกเฉลี่ยจากเดิม 1.00 เมตร  </t>
  </si>
  <si>
    <t xml:space="preserve"> - สภาพเดิม ขนาดกว้าง 24.00 เมตร </t>
  </si>
  <si>
    <t xml:space="preserve"> ยาว 1,465.00 เมตร  ลึกเฉลี่ย 3.00 เมตร </t>
  </si>
  <si>
    <t>ระยะทาง 3.00 กม.</t>
  </si>
  <si>
    <t xml:space="preserve"> - ค่าขนย้ายด้วยรถบรรทุก 10 ล้อ </t>
  </si>
  <si>
    <t xml:space="preserve"> - ขุดลอก ขนาดกว้าง  24.00 เมตร  </t>
  </si>
  <si>
    <t>ยาว 700.00 เมตร ลึกเฉลี่ยจากเดิม  1.00 เมตร</t>
  </si>
  <si>
    <t xml:space="preserve">ลาดเอียง 1:1.5 </t>
  </si>
  <si>
    <t xml:space="preserve">ยาว 745.00 เมตร  ลึกเฉลี่ยจากเดิม 1.50 </t>
  </si>
  <si>
    <t>ลาดเอียง 1:1</t>
  </si>
  <si>
    <t xml:space="preserve"> - ปรับปรุงขุดลอก ขนาดกว้าง 3.00 เมตร </t>
  </si>
  <si>
    <t>ลาดเอียง 1;1</t>
  </si>
  <si>
    <t xml:space="preserve"> - ท่อระบายน้ำ ø 0.80x1.00 ม. ชั้น 3 </t>
  </si>
  <si>
    <t>พร้อมยาแนวประสานท่อให้เรียบร้อย</t>
  </si>
  <si>
    <t>ระยะทาง 1.00 กม.</t>
  </si>
  <si>
    <t xml:space="preserve"> - สภาพเดิม ขนาดกว้าง 50.00 เมตร  </t>
  </si>
  <si>
    <t>ยาว 714.00 เมตร</t>
  </si>
  <si>
    <t xml:space="preserve"> - ขุดลอก  ขนาดกว้าง 23.90 เมตร</t>
  </si>
  <si>
    <t>ยาว 250.00 เมตร ลึกเฉลี่ยจากเดิม 3.00 เมตร</t>
  </si>
  <si>
    <t xml:space="preserve"> - ขุดลอก ขนาดกว้าง 10.00 เมตร </t>
  </si>
  <si>
    <t xml:space="preserve"> ลาดเอียง 1:0.75</t>
  </si>
  <si>
    <t>ยาว 430.00 เมตร ลึกเฉลี่ยจากเดิม 1.00 เมตร</t>
  </si>
  <si>
    <t xml:space="preserve"> - ขุดลอก ขนาดกว้าง 14.00 เมตร </t>
  </si>
  <si>
    <t>36 โครงการ</t>
  </si>
  <si>
    <t>บ้านบุ่งคล้า</t>
  </si>
  <si>
    <t xml:space="preserve">ยาว 1,785.00 เมตร </t>
  </si>
  <si>
    <t>การเดินทาง</t>
  </si>
  <si>
    <t xml:space="preserve"> - ขนาดกว้าง  30.00 เมตร </t>
  </si>
  <si>
    <t>ร้อยละ 60 ของ</t>
  </si>
  <si>
    <t>มีน้ำใช้ในการ</t>
  </si>
  <si>
    <t>ครัวเรือนเกษตรกร</t>
  </si>
  <si>
    <t>ประชาชนมีน้ำ</t>
  </si>
  <si>
    <t>สำหรับใช้ทำการ</t>
  </si>
  <si>
    <t>และทั่วถึง</t>
  </si>
  <si>
    <t>เกษตรได้เพียงพอ</t>
  </si>
  <si>
    <t xml:space="preserve"> - ขนาดกว้าง  37.00 เมตร </t>
  </si>
  <si>
    <t xml:space="preserve"> - ขนาดกว้าง  40.00 เมตร </t>
  </si>
  <si>
    <t>เพื่อขุดลอกลำห้วยที่ตื้นเขินให้ระบาย</t>
  </si>
  <si>
    <t>น้ำเข้าพื้นที่การเกษตรได้สะดวกและ</t>
  </si>
  <si>
    <t>กักเก็บน้ำได้เพียงพอ</t>
  </si>
  <si>
    <t xml:space="preserve"> - ขนาดกว้าง  35.00 เมตร  </t>
  </si>
  <si>
    <t xml:space="preserve"> - ขนาดกว้าง  47.00 เมตร </t>
  </si>
  <si>
    <t xml:space="preserve"> - ขนาดกว้าง  27.00 เมตร </t>
  </si>
  <si>
    <t xml:space="preserve"> - ขนาดกว้าง  18.00 เมตร </t>
  </si>
  <si>
    <t>เพื่อขุดลอกลำห้วยที่ตื้นเขินให้</t>
  </si>
  <si>
    <t>ได้สะดวกและกักเก็บน้ำได้เพียงพอ</t>
  </si>
  <si>
    <t>ยาว 900.00 เมตร</t>
  </si>
  <si>
    <t xml:space="preserve"> ลึกเฉลี่ยจากเดิม 1.00 เมตร</t>
  </si>
  <si>
    <t>เพื่อขุดลอกหนองที่ตื้นเขินให้กัก</t>
  </si>
  <si>
    <t>เก็บน้ำสำหรับทำการเกษตรได้</t>
  </si>
  <si>
    <t>เพียงพอในฤดูแล้ง</t>
  </si>
  <si>
    <t>ยาว 215.00 เมตร</t>
  </si>
  <si>
    <t xml:space="preserve"> - สันฝายกว้าง 6.00 เมตร </t>
  </si>
  <si>
    <t xml:space="preserve">โครงการขุดลอกคลองเทา หมู่ที่ 3 </t>
  </si>
  <si>
    <t xml:space="preserve">ปริมาตรดินขุดไม่น้อยกว่า </t>
  </si>
  <si>
    <t>155,000.00 ลบ.ม.</t>
  </si>
  <si>
    <t>45,750.00 ลบ.ม.</t>
  </si>
  <si>
    <t>67,480.00 ลบ.ม.</t>
  </si>
  <si>
    <t>4,700.00 ลบ.ม.</t>
  </si>
  <si>
    <t xml:space="preserve">ปริมาตรดินขุดไม่น้อยกว่า  </t>
  </si>
  <si>
    <t>25,110.00 ลบ.ม.</t>
  </si>
  <si>
    <t>11,880.00 ลบ.ม.</t>
  </si>
  <si>
    <t xml:space="preserve">ยาว 4,200.00 เมตร </t>
  </si>
  <si>
    <t>ลึก 1.00 เมตร</t>
  </si>
  <si>
    <t xml:space="preserve">ยาว 1,525.00 เมตร </t>
  </si>
  <si>
    <t xml:space="preserve">ยาว 1,687.00 เมตร </t>
  </si>
  <si>
    <t xml:space="preserve">ยาว 1,447.00 เมตร </t>
  </si>
  <si>
    <t xml:space="preserve"> ลึก 1.00 เมตร</t>
  </si>
  <si>
    <t>50,645 ลบ.ม.</t>
  </si>
  <si>
    <t xml:space="preserve">ยาว 50.00 เมตร  </t>
  </si>
  <si>
    <t xml:space="preserve">โครงการขุดลอกลำประทาว </t>
  </si>
  <si>
    <t>หมู่ที่ 4 บ้านกุดโง้ง</t>
  </si>
  <si>
    <t xml:space="preserve"> หมู่ที่ 6 บ้านหัวนา</t>
  </si>
  <si>
    <t xml:space="preserve">โครงการขุดลอกหนองฉิม </t>
  </si>
  <si>
    <t>หมู่ที่ 10  บ้านขวาน้อย</t>
  </si>
  <si>
    <t xml:space="preserve">โครงการขุดลอกลำห้วยชีลอง   </t>
  </si>
  <si>
    <t xml:space="preserve">ยาว 660.00 เมตร </t>
  </si>
  <si>
    <t xml:space="preserve">โครงการขุดลอกลำห้วยหลัว </t>
  </si>
  <si>
    <t>( ช่วงบ้านบุ่งคล้า หมู่ที่ 12)</t>
  </si>
  <si>
    <t>บ้านบุ่งคล้า หมู่ที่ 12</t>
  </si>
  <si>
    <t xml:space="preserve"> - สภาพเดิม ขนาดกว้าง  </t>
  </si>
  <si>
    <t>15.00 เมตร</t>
  </si>
  <si>
    <t xml:space="preserve"> ยาว 820.00 เมตร</t>
  </si>
  <si>
    <t xml:space="preserve"> - ปรับปรุงขุดลอก </t>
  </si>
  <si>
    <t xml:space="preserve">ขนาดกว้าง 15.00 เมตร </t>
  </si>
  <si>
    <t xml:space="preserve">ยาว 820.00 เมตร  </t>
  </si>
  <si>
    <t>ลึกเฉลี่ยจากเดิม 1.50 เมตร</t>
  </si>
  <si>
    <t xml:space="preserve"> - งานขุดขน ระยะทาง</t>
  </si>
  <si>
    <t>ไม่เกิน 3.00 กม.</t>
  </si>
  <si>
    <t xml:space="preserve"> - งานคันคลองลำห้วยหลัว</t>
  </si>
  <si>
    <t>หินคลุกบดอัดแน่น 95 %</t>
  </si>
  <si>
    <t xml:space="preserve">ขนาดกว้าง 4.00 เมตร </t>
  </si>
  <si>
    <t xml:space="preserve">ยาว 1,163.00 เมตร </t>
  </si>
  <si>
    <t xml:space="preserve">โครงการขุดลอกหนองวังนา </t>
  </si>
  <si>
    <t>บ้านสัมพันธ์ หมู่ที่ 5</t>
  </si>
  <si>
    <t xml:space="preserve"> - สภาพเดิม ขนาดกว้าง </t>
  </si>
  <si>
    <t>6,383.00 ตร.ม.</t>
  </si>
  <si>
    <t xml:space="preserve"> ลึกเฉลี่ยจากเดิม 2.50 เมตร</t>
  </si>
  <si>
    <t>ขนาดกว้าง 6,383.00 ตร.ม.</t>
  </si>
  <si>
    <t>ไม่เกิน 1.00 กม.</t>
  </si>
  <si>
    <t xml:space="preserve"> ขนาดกว้าง 4.00 เมตร</t>
  </si>
  <si>
    <t xml:space="preserve"> ยาว 260.00 เมตร </t>
  </si>
  <si>
    <t xml:space="preserve">โครงการขุดลอกลำห้วยหลัว  </t>
  </si>
  <si>
    <t>(ช่วงบ้านสัมพันธ์ หมู่ที่ 9)</t>
  </si>
  <si>
    <t>บ้านสัมพันธ์ หมู่ที่ 9</t>
  </si>
  <si>
    <t xml:space="preserve">15.00 เมตร </t>
  </si>
  <si>
    <t xml:space="preserve">ยาว 900.00 เมตร </t>
  </si>
  <si>
    <t xml:space="preserve"> ยาว 1,163.00 เมตร </t>
  </si>
  <si>
    <t>(ช่วงบ้านโนนแดง หมู่ที่ 7)</t>
  </si>
  <si>
    <t xml:space="preserve"> บ้านโนนแดง หมู่ที่ 7</t>
  </si>
  <si>
    <t xml:space="preserve">15.00 เมตร  </t>
  </si>
  <si>
    <t xml:space="preserve">ยาว 2,000.00 เมตร </t>
  </si>
  <si>
    <t>ลึกเฉลี่ยจากเดิม 1.00 เมตร</t>
  </si>
  <si>
    <t xml:space="preserve"> - งานขุดขน ระยะทาง </t>
  </si>
  <si>
    <t>ไม่เกิน3.00 กม.</t>
  </si>
  <si>
    <t xml:space="preserve"> ยาว 4,039.00 เมตร </t>
  </si>
  <si>
    <t xml:space="preserve"> ลำปะทาว บ้านกุดโง้ง หมู่ที่ 4</t>
  </si>
  <si>
    <t>ตอนล่างจากวัดป่าดอนตูม -</t>
  </si>
  <si>
    <t>เข้าพื้นที่การเกษตรได้สะดวกและ</t>
  </si>
  <si>
    <t>20.00 เมตร</t>
  </si>
  <si>
    <t xml:space="preserve"> ยาว 1,428.00 เมตร</t>
  </si>
  <si>
    <t>ขนาดกว้าง 20.00 เมตร</t>
  </si>
  <si>
    <t xml:space="preserve">ยาว 1,428.00 เมตร </t>
  </si>
  <si>
    <t xml:space="preserve"> ยาว 2,988.00 เมตร </t>
  </si>
  <si>
    <t xml:space="preserve">โครงการขุดลอกลำห้วยชีลอง - </t>
  </si>
  <si>
    <t xml:space="preserve"> บ้านขวาน้อย หมู่ที่ 1</t>
  </si>
  <si>
    <t>หนองระเริง (จำนวน 2 ช่วง)</t>
  </si>
  <si>
    <t xml:space="preserve"> - ช่วงที่ 1 สภาพเดิม </t>
  </si>
  <si>
    <t>ขนาด 5,159.00 ตร.ม.</t>
  </si>
  <si>
    <t xml:space="preserve"> ยาว 439.00 เมตร </t>
  </si>
  <si>
    <t xml:space="preserve"> - ช่วงที่ 2 สภาพเดิม</t>
  </si>
  <si>
    <t xml:space="preserve"> ขนาดกว้าง 12.00 เมตร </t>
  </si>
  <si>
    <t xml:space="preserve">ขนาดกว้าง 12.00 เมตร </t>
  </si>
  <si>
    <t>ยาว 1,785.00 เมตร ลึกเฉลี่ย</t>
  </si>
  <si>
    <t>จากเดิม 1.50 เมตร</t>
  </si>
  <si>
    <t xml:space="preserve">ยาว 3,429.00 เมตร </t>
  </si>
  <si>
    <t xml:space="preserve">ยาว 35.00 เมตร </t>
  </si>
  <si>
    <t xml:space="preserve">เขื่อนป้องกันตลิ่ง </t>
  </si>
  <si>
    <t>โครงการขุดลอกลำห้วยกุดแหลม</t>
  </si>
  <si>
    <t xml:space="preserve"> - บ่อใต้ หมู่ที่ 8 บ้านโนนหัวนา</t>
  </si>
  <si>
    <t>หมู่ที่ 10 บ้านขวาน้อย</t>
  </si>
  <si>
    <t xml:space="preserve">ยาว  930.00 เมตร </t>
  </si>
  <si>
    <t xml:space="preserve">โครงการขุดลอกคลองหว้า </t>
  </si>
  <si>
    <t>หมู่ที่ 11  บ้านบุ่งคล้า</t>
  </si>
  <si>
    <t xml:space="preserve">กว้าง 8.00 เมตร ยาว 2,885.00 เมตร </t>
  </si>
  <si>
    <t>ไม่น้อยกว่า 23,080.00 ตร.ม.</t>
  </si>
  <si>
    <t>นำผลผลิตทางการเกษตรมาแปรรูปเป็น</t>
  </si>
  <si>
    <t>โครงการก่อสร้างบ่อกักเก็บน้ำเพื่อ</t>
  </si>
  <si>
    <t>เพื่อกักเก็บน้ำสำหรับอุปโภค-</t>
  </si>
  <si>
    <t>ขนาดพื้นที่ปูยางมีพื้นที่ไม่น้อยกว่า</t>
  </si>
  <si>
    <t>มีบ่อกักเก็บน้ำเพื่อการ</t>
  </si>
  <si>
    <t>การเกษตรด้วยเทคโนโลยีวัสดุปูบ่อ</t>
  </si>
  <si>
    <t>บริโภค,การเกษตร และแก้ไข</t>
  </si>
  <si>
    <t>5,619.00 ตารางเมตร</t>
  </si>
  <si>
    <t>มีน้ำใช้เพียงพอในฤดูแล้ง</t>
  </si>
  <si>
    <t>เกษตร จำนวน 1บ่อ</t>
  </si>
  <si>
    <t>กักเก็บน้ำด้วยยางพารา บริเวณ</t>
  </si>
  <si>
    <t>ปัญหาภัยแล้ง</t>
  </si>
  <si>
    <t>สระดอนตูม บ้านกุดโง้ง  หมู่ที่ 4</t>
  </si>
  <si>
    <t>สระหนองฉิม บ้านขวาน้อย  หมู่ที่ 10</t>
  </si>
  <si>
    <t>เพื่อสร้างเขื่อนป้องกันตลิ่งพังทลาย</t>
  </si>
  <si>
    <t>เขื่อนป้องกันตลิ่งแบบหินเรียง</t>
  </si>
  <si>
    <t>ลดการพังทลายของตลิ่ง</t>
  </si>
  <si>
    <t>สามารถป้องกันการพัง</t>
  </si>
  <si>
    <t>จากการกัดเซาะของกระแสน้ำ</t>
  </si>
  <si>
    <t>ร้อยละ 70</t>
  </si>
  <si>
    <t>ทลายของตลิ่งและป้อง</t>
  </si>
  <si>
    <t>กันอุทกภัยได้ดีขึ้น</t>
  </si>
  <si>
    <t>โครงการเสริมผิวแอสฟัลต์คอนกรีต</t>
  </si>
  <si>
    <t>เพื่อให้ประชาชนเดินทางสัญจรไป</t>
  </si>
  <si>
    <t>กว้าง 5.00 เมตร ยาว 795.00 เมตร</t>
  </si>
  <si>
    <t>ร้อยละ80 ของประชาชน</t>
  </si>
  <si>
    <t>สายทางหน้าวัดตาลเดี่ยว-โรงเรียนชุมชน</t>
  </si>
  <si>
    <t>มาได้สะดวก มีความปลอดภัยใน</t>
  </si>
  <si>
    <t>หนา 0.05 เมตร หรือมีพื้นที่ไม่น้อย</t>
  </si>
  <si>
    <t>ไปมาสะดวกขึ้น</t>
  </si>
  <si>
    <t>บ้านบุ่งคล้าวิทยา รหัสทางหลวงท้องถิ่น</t>
  </si>
  <si>
    <t>ชีวิตและทรัพย์สิน</t>
  </si>
  <si>
    <t xml:space="preserve">กว่า 3,975.00 ตร.ม.  </t>
  </si>
  <si>
    <t>ชย.ถ.99-047  หมู่ที่ 11 บ้านบุ่งคล้า</t>
  </si>
  <si>
    <t>กว้าง 6.00 เมตร ยาว 835.00 เมตร</t>
  </si>
  <si>
    <t>สายทางบ้านหนองฉิม -โรงเรียนชุมชน</t>
  </si>
  <si>
    <t>หนา 0.05 เมตร หรือมีพื้นที่ลาดยาง</t>
  </si>
  <si>
    <t xml:space="preserve">ไม่น้อยกว่า 6,680.00 ตร.ม.  </t>
  </si>
  <si>
    <t xml:space="preserve"> ชย.ถ.99-061  หมู่ที่ 2 บ้านหนองฉิม</t>
  </si>
  <si>
    <t xml:space="preserve">ไหล่ทางข้างละ 1.00 เมตร </t>
  </si>
  <si>
    <t xml:space="preserve"> ตำบลบุ่งคล้า</t>
  </si>
  <si>
    <t>โครงการก่อสร้างถนนคอนกรีตเสริมเหล็ก</t>
  </si>
  <si>
    <t xml:space="preserve"> สายบ้านบุ่งคล้า -บ้านศรีษะกระบือ </t>
  </si>
  <si>
    <t>หนา 0.15 เมตร หรือมีพื้นที่ไม่</t>
  </si>
  <si>
    <t xml:space="preserve">รหัสทางหลวงท้องถิ่น ชย.ถ.99-057 </t>
  </si>
  <si>
    <t xml:space="preserve">บ้านบุ่งคล้า  หมู่ที่ 3 </t>
  </si>
  <si>
    <t>ไหล่ทางข้างละ 0.50 เมตร</t>
  </si>
  <si>
    <t>โครงการเสริมผิวแอสฟัลทต์คอนกรีต</t>
  </si>
  <si>
    <t>กว้าง 5.00 เมตร ยาว 560.00 ม.</t>
  </si>
  <si>
    <t>สายบ้านขวาน้อย-บ้านบุ่งคล้า รหัสทาง</t>
  </si>
  <si>
    <t>หลวงท้องถิ่น ชยถ.99-001 หมู่ที่ 8</t>
  </si>
  <si>
    <t xml:space="preserve">กว่า 2,800.00 ตร.ม. </t>
  </si>
  <si>
    <t>1. เพื่อส่งเสริมการใช้เวลาว่างให้เกิด</t>
  </si>
  <si>
    <t>1.ผู้เข้าร่วมโครงการได้รับ</t>
  </si>
  <si>
    <t>ประโยชน์โดยการออกกำลังและการ</t>
  </si>
  <si>
    <t>เยาวชนในพื้นที่ตำบล</t>
  </si>
  <si>
    <t>ประโยชน์จากกการออก</t>
  </si>
  <si>
    <t>เล่นกีฬา</t>
  </si>
  <si>
    <t>บุ่งคล้า ใช้เวลาว่างให้</t>
  </si>
  <si>
    <t>กำลังกายโดยการเล่นกีฬา</t>
  </si>
  <si>
    <t>2. เพื่อใช้กิจกรรมการเล่นกีฬาเป็นสื่อ</t>
  </si>
  <si>
    <t>เกิดประโยชน์โดยการเล่น</t>
  </si>
  <si>
    <t>2. ประชาชน,เยาวชน ห่าง</t>
  </si>
  <si>
    <t>ในการสร้างความสมานฉันท์เกิดความ</t>
  </si>
  <si>
    <t>กีฬา</t>
  </si>
  <si>
    <t>ไกลอบายมุขและปลอด</t>
  </si>
  <si>
    <t>รัก ความสามัคคีในหมู่คณะ</t>
  </si>
  <si>
    <t>3.เพื่อให้ประชาชน,เยาวชน ได้มีส่วน</t>
  </si>
  <si>
    <t>3.ทุกหมู่บ้านมีความสามัคคี</t>
  </si>
  <si>
    <t>ร่วมในกิจกรรมขจัดปัญหายาเสพติด</t>
  </si>
  <si>
    <t>สมานฉันท์ในการมีส่วนร่วม</t>
  </si>
  <si>
    <t>ในกิจกรรม</t>
  </si>
  <si>
    <t>หนองสัมพันธ์ บ้านบุ่งคล้า  หมู่ที่ 11</t>
  </si>
  <si>
    <t>โรงสีชุมชน บ้านโนนแดง  หมู่ที่ 7</t>
  </si>
  <si>
    <t>1.เพื่อให้ผู้ใช้รถใช้ถนนมีแสงสว่าง</t>
  </si>
  <si>
    <t xml:space="preserve">ไฟฟ้าแสงสว่างและไฟสัญาณจราจร </t>
  </si>
  <si>
    <t>1. ผู้ใช้รถใช้ถนนสัญจรได้</t>
  </si>
  <si>
    <t>ถนนสายหลักในตำบลบุ่งคล้า  หมู่ที่ 1-12</t>
  </si>
  <si>
    <t>ในการเดินทางสัญจรในช่วงกลางคืน</t>
  </si>
  <si>
    <t>ตำบลบุ่งคล้ารวมถึงผู้ใช้</t>
  </si>
  <si>
    <t>อย่างปลอดภัยในช่วงเวลา</t>
  </si>
  <si>
    <t>รถใช้ถนนมีแสงสว่างใน</t>
  </si>
  <si>
    <t>กลางคืนมีความปลอดภัย</t>
  </si>
  <si>
    <t>2. เพื่อป้องกันอุบัติเหตุจากการ</t>
  </si>
  <si>
    <t>การสัญจรช่วงกลางคืน</t>
  </si>
  <si>
    <t>ในชีวิตและทรัพย์สิน</t>
  </si>
  <si>
    <t>ใช้รถใช้ถนนในช่วงกลางคืน</t>
  </si>
  <si>
    <t>ได้อย่างปลอดภัย</t>
  </si>
  <si>
    <t>2. ป้องกันการเกิดอุบัติเหตุ</t>
  </si>
  <si>
    <t>จากการใช้รถใช้ถนนในช่วง</t>
  </si>
  <si>
    <t>เวลากลางคืนได้มากขึ้น</t>
  </si>
  <si>
    <t>รหัสทางหลวงท้องถิ่น ชย.ถ.99-047</t>
  </si>
  <si>
    <t>9   โครงการ</t>
  </si>
  <si>
    <t>1.จัดการแข่งขันกีฬา</t>
  </si>
  <si>
    <t xml:space="preserve">ฟุตบอล  </t>
  </si>
  <si>
    <t xml:space="preserve">(ประเภทชายทั่วไป) </t>
  </si>
  <si>
    <t>ทีม 7 คน</t>
  </si>
  <si>
    <t>2. จัดการแข่งขันกีฬา</t>
  </si>
  <si>
    <t>พื้นบ้านฯ</t>
  </si>
  <si>
    <t xml:space="preserve">ชนิดเสาสูง 9.00 เมตร  หลอดโซเดี่ยม </t>
  </si>
  <si>
    <t>ความดันไดสูง 250 วัตต์ (กิ่งเดี่ยว)</t>
  </si>
  <si>
    <t xml:space="preserve"> 30.00 เมตร</t>
  </si>
  <si>
    <t xml:space="preserve"> จำนวน 152 ต้น ระยะระหว่างเสา</t>
  </si>
  <si>
    <t>37  โครงการ</t>
  </si>
  <si>
    <t>โครงการปรับปรุงลำห้วย</t>
  </si>
  <si>
    <t>กุดแหลม</t>
  </si>
  <si>
    <t>40 โครงการ</t>
  </si>
  <si>
    <t>โครงการขยายเขตพร้อมติดตั้งโคมไฟฟ้าแสงสว่าง</t>
  </si>
  <si>
    <t>โครงการป้องกันและควบคุมโรคพิษ</t>
  </si>
  <si>
    <t>สุนัขบ้า ตามโครงการสัตว์ปลอดโรคคน</t>
  </si>
  <si>
    <t>ปลอดภัยจากโรคพิษสุนัขบ้า ตาม</t>
  </si>
  <si>
    <t>ปณิธานศาสตราจารย์ ดร.สมเด็จพระ</t>
  </si>
  <si>
    <t>เจ้าน้องนางเธอ เจ้าฟ้าจุฬาภรณ์</t>
  </si>
  <si>
    <t>วลัยลักษณ์ อัคราชกุมารี กรมพระศรี</t>
  </si>
  <si>
    <t>รับวัคซีนป้องกัน</t>
  </si>
  <si>
    <t>โรคพิษสุนัขบ้า</t>
  </si>
  <si>
    <t xml:space="preserve">โครงการรณรงค์และป้องกัน </t>
  </si>
  <si>
    <t>เพื่อให้ความรู้แก่เด็กและเยาวชนในการ</t>
  </si>
  <si>
    <t>ป้องกันโรคติดต่อทางเพศสัมพันธ์</t>
  </si>
  <si>
    <t>ร้อยละ 80 ของเด็กและ</t>
  </si>
  <si>
    <t>ประชาชนมีแนวทางป้องกัน</t>
  </si>
  <si>
    <t>การเกิดของโรคติดต่อทาง</t>
  </si>
  <si>
    <t>เพศสัมพันธ์</t>
  </si>
  <si>
    <t>เพื่อสนับสนุนการบริโภคสารไอโอดีน</t>
  </si>
  <si>
    <t>และแก้ไขปัญหาโรคเกี่ยวกับการขาด</t>
  </si>
  <si>
    <t>สารไอโอดีน</t>
  </si>
  <si>
    <t xml:space="preserve">ร้อยละ 80 </t>
  </si>
  <si>
    <t>ไอโอดีน</t>
  </si>
  <si>
    <t>เปลี่ยนพฤติกรรม</t>
  </si>
  <si>
    <t>ในการป้องกัน</t>
  </si>
  <si>
    <t>ความรู้การปรับ</t>
  </si>
  <si>
    <t>พฤติกรรมในการป้องกันโรค</t>
  </si>
  <si>
    <t>ประชาชนได้รับความรู้ การ</t>
  </si>
  <si>
    <t>ป้องกัน การปรับเปลี่ยน</t>
  </si>
  <si>
    <t>เพื่อให้เยาวชนกลุ่มเสี่ยงและครอบครัว</t>
  </si>
  <si>
    <t>ตระหนักถึงโทษของอบายมุขและ</t>
  </si>
  <si>
    <t>โทษ</t>
  </si>
  <si>
    <t>รุนแรงและแก้ปัญหายาเสพติดให้</t>
  </si>
  <si>
    <t>สารเสพติดทุกประเภท ลดความ</t>
  </si>
  <si>
    <t>และสารเสพติดทุก</t>
  </si>
  <si>
    <t>รุนแรงและแก้ปัญหายาเสพ</t>
  </si>
  <si>
    <t>จำนวน 1 เครื่อง</t>
  </si>
  <si>
    <t>ชนิดเพลาใน หัวโต</t>
  </si>
  <si>
    <t>2) ใช้เครื่องยนต์ดีเซล 4 จังหวะ แบบสูบนอน</t>
  </si>
  <si>
    <t>ระยายความร้อนด้วยน้ำ</t>
  </si>
  <si>
    <t>3) มีกำลังไม่น้อยกว่า 11 แรงม้า ที่ 2,400 รอบ</t>
  </si>
  <si>
    <t>4) ชนิดระบบการเผาไหม้ แบบไดเร็คอินเจคชั่น</t>
  </si>
  <si>
    <t>5) ขนาดสูบทีเส้นผ่าศูนย์กลางม้น้อยกว่า 8 นิ้ว</t>
  </si>
  <si>
    <t xml:space="preserve">ความยาวไม่น้อยกว่า 6 เมตร </t>
  </si>
  <si>
    <t>6) ตัวท่อสูบน้ำสเตนเลสแท้ เส้นผ่าศูนย์กาลาง</t>
  </si>
  <si>
    <t>ของแกนเพลาไม่น้อยกว่า 1 นิ้ว</t>
  </si>
  <si>
    <t xml:space="preserve">7) ตัวเครื่องติดตั้งหับแท่นเหล็กหนาแข็งแรง </t>
  </si>
  <si>
    <t>ขับเคลื่อนด้วยระบบมู่และสายพาน</t>
  </si>
  <si>
    <t>8. อุปกรณ์ประกอบ</t>
  </si>
  <si>
    <t xml:space="preserve">   (1) แท่นเหล็กเพื่อติดตั้งสูบน้ำ มีล้อสำหรับ</t>
  </si>
  <si>
    <t>เคลื่อนย้าย 2 ล้อ ขนาดกระทะล้อไม่น้อยกว่า 14 นิ้ว</t>
  </si>
  <si>
    <t xml:space="preserve">2) เครื่องสูบน้ำ </t>
  </si>
  <si>
    <t>1 โครงการ</t>
  </si>
  <si>
    <t>เครื่องยนต์แก๊สโซลีน</t>
  </si>
  <si>
    <t>จำนวน 1 ลำ</t>
  </si>
  <si>
    <t>15 แรงม้า</t>
  </si>
  <si>
    <t>(แบบท่อสูบน้ำพญานาค)</t>
  </si>
  <si>
    <t>(แบบหอยโข่ง)</t>
  </si>
  <si>
    <t>1) แม่แรงตะเฆ่</t>
  </si>
  <si>
    <t>2) เครื่องกำเนิดไฟฟ้า</t>
  </si>
  <si>
    <t>3) เรือท้องแบนไฟเบอร์</t>
  </si>
  <si>
    <t>1) เลื่อยยนต์ขนาดกลาง</t>
  </si>
  <si>
    <t>กลาส 17.5 ฟุต พร้อม</t>
  </si>
  <si>
    <t>คุณลักษณะทั่วไปสมบัติ</t>
  </si>
  <si>
    <t>-เรือท้องไฟเบอร์กลาสขนาด 17.5 ฟุต สามารถบรรทุก</t>
  </si>
  <si>
    <t>น้ำหนักได้ไม่น้อยกว่า 1500 กิโลกรัม ตัวเรือขนาดกว้าง</t>
  </si>
  <si>
    <t>รวมกาบเรือ 185 เซนติเมตร ความยาวทั้งหมดรวมกาบ</t>
  </si>
  <si>
    <t>เรือ 530 เซนติเมตร ความสูงทั้งหมด 55 เซนติเมตร.</t>
  </si>
  <si>
    <t>คุณลักษณะเฉพาะเรือ</t>
  </si>
  <si>
    <t>-ลักษณตัวเรือท้องแบนหัวมน ท้ายตัด สร้างด้วย</t>
  </si>
  <si>
    <t>ไฟเบอร์กลาสเสริมด้วยใยแก้วชนิดตาสานทั้งลำ</t>
  </si>
  <si>
    <t>-ความหนากาบเรือไม่น้อยกว่า 6 มม.</t>
  </si>
  <si>
    <t>-ความหนาท้องเรือไม่น้อยกว่า 7 มม. เสริมด้วยแผ่นไม้อัด</t>
  </si>
  <si>
    <t xml:space="preserve">  และใยแก้วชนิดตาสาน</t>
  </si>
  <si>
    <t>-ด้านหัวเรือแบบปิด สามารถนั่งได้</t>
  </si>
  <si>
    <t>-ท้ายเรือเสริมความแข็งแรงด้วยไม้หรือแผ่นไฟเบอร์</t>
  </si>
  <si>
    <t xml:space="preserve"> สำหรับติดตั้งเครื่องยนต์</t>
  </si>
  <si>
    <t>-ขอบเรือติดตั้งกันกระแทกอลูมิเนียมรอบลำเรือ</t>
  </si>
  <si>
    <t xml:space="preserve"> (เว้นจุดติดตั้งเครื่องยนต์)</t>
  </si>
  <si>
    <t>-ที่นั่งเป็นโครงสร้างเดียวกับตัวเรือเชื่อมประสานเป็น</t>
  </si>
  <si>
    <t xml:space="preserve"> เนื้อเดียวกัน จำนวน 3 แถว</t>
  </si>
  <si>
    <t>-ติดตั้งหลังคาแบบพับเก็บได้ (1 ชุดต่อลำ)</t>
  </si>
  <si>
    <t>-บันไดแบบถอดเก็บ (1 ชุดต่อลำ)</t>
  </si>
  <si>
    <t>เครื่องยนต์</t>
  </si>
  <si>
    <t xml:space="preserve"> ระบายความร้อนด้วยอากาศ</t>
  </si>
  <si>
    <t>- ขนาดแรงม้าไม่น้อยกว่า 15 แรงม้าที่ 3600 รอบ/นาที</t>
  </si>
  <si>
    <t>- ระบบสตาร์ทแบบดึงเชือกสตาร์ทแบบดึงสปริงรั้งกลับ</t>
  </si>
  <si>
    <t>- ชุดหางเครื่องยนต์เป็นท่อเหล็กชุบกัลป์วาไนซ์</t>
  </si>
  <si>
    <t>- แท่นเครื่องกับตัวเรือมีลักษณะแบบยื่นเข้าภายในเรือ</t>
  </si>
  <si>
    <t>อุปกรณ์ประจำต่อลำ</t>
  </si>
  <si>
    <t>- เสื้อชูชีพสีส้ม จำนวน 6 ตัว</t>
  </si>
  <si>
    <t>- ไม้พายทำจากพลาสติกอย่างดีลอยน้ำได้ ความยาว</t>
  </si>
  <si>
    <t xml:space="preserve">  ไม่น้อยกว่า 1.20 ม. จำนวน 2 อัน</t>
  </si>
  <si>
    <t xml:space="preserve">- เชือกสำหรับผูกเรือทำจากวัสดุสังเคราะห์โพลีเอสเตอร์ </t>
  </si>
  <si>
    <t>ขนาด 8 มม. ความยาว 10 ม. จำนวน 1 เส้น</t>
  </si>
  <si>
    <t>- เครื่องมือประจำเรือ 1 ชุดประกอบด้วย ไขควงปากแบน</t>
  </si>
  <si>
    <t xml:space="preserve"> และปากแฉก ประแจผสมเบอร์ 10,12 ประแจถอด</t>
  </si>
  <si>
    <t>หัวเทียน 1 ตัว</t>
  </si>
  <si>
    <t>แผนงานเกษตร</t>
  </si>
  <si>
    <t xml:space="preserve">3) เครื่องสูบน้ำ </t>
  </si>
  <si>
    <t xml:space="preserve"> - เครื่องยนต์ เป็นเครื่องยนต์แก็สโซลีน 4 จังหวะ </t>
  </si>
  <si>
    <t>เพื่อป้องกันและควบคุมการเกิดโรคพิษสุนัขบ้า</t>
  </si>
  <si>
    <t>จากสัตว์สู่คน</t>
  </si>
  <si>
    <t>เพื่อป้องกัน รณรงค์ และระงับการระบาด</t>
  </si>
  <si>
    <t xml:space="preserve">           แผนพัฒนาท้องถิ่น ( พ.ศ. 2566-2570 )</t>
  </si>
  <si>
    <t xml:space="preserve">       องค์การบริหารส่วนตำบลบุ่งคล้า อำเภอเมืองชัยภูมิ จังหวัดชัยภูมิ</t>
  </si>
  <si>
    <t>หรือเป็นปริมาตรดินถมไม่น้อยกว่า 260.00 ลบ.ม.</t>
  </si>
  <si>
    <t xml:space="preserve"> - ถมดิน กว้าง 50 ตร.ม. สูง 2.50 เมตร หรือเป็น</t>
  </si>
  <si>
    <t xml:space="preserve"> - ลงดินลูกรัง กว้าง 50.00 ตร.ม.หนา 0.10 เมตร</t>
  </si>
  <si>
    <t xml:space="preserve"> หรือเป็นปริมาตรดินลูกรังไม่น้อยกว่า 5.00 ลบ.ม.</t>
  </si>
  <si>
    <t xml:space="preserve"> - วางท่อระบายน้ำกลม คสล.มอก ชั้น 3 เส้นผ่า</t>
  </si>
  <si>
    <t xml:space="preserve"> จำนวน 15 ท่อน</t>
  </si>
  <si>
    <t xml:space="preserve"> ศูนย์กลาง 0.80x1.00 เมตร  จำนวน 1 แห่ง </t>
  </si>
  <si>
    <t>หนา 0.15 เมตร หรือมีพื้นที่เทคอนกรีตไม่น้อย</t>
  </si>
  <si>
    <t>กว่า 1,880.00 ตร.ม.</t>
  </si>
  <si>
    <t xml:space="preserve"> ( หมู่ที่ 2)</t>
  </si>
  <si>
    <t xml:space="preserve">จากบ้านนายสวน –บ้านนางทองขัน  ภูการุณ </t>
  </si>
  <si>
    <t xml:space="preserve"> - ช่วงที่ 1 กว้าง 3.00 เมตร   ยาว 237.00 เมตร</t>
  </si>
  <si>
    <t xml:space="preserve"> หนา 0.10 เมตรหรือเป็นปริมาตรดินลูกรังไม่</t>
  </si>
  <si>
    <t>น้อยกว่า  71.00 ลบ.ม.</t>
  </si>
  <si>
    <t xml:space="preserve"> - ช่วงที่ 2 กว้าง 3.00 เมตร ยาว 50.00 เมตร</t>
  </si>
  <si>
    <t xml:space="preserve"> หนา 0.10 เมตร หรือเป็นปริมาตรดินลูกรังไม่</t>
  </si>
  <si>
    <t>น้อยกว่า 15.00 ลบ.ม.</t>
  </si>
  <si>
    <t xml:space="preserve">ลึก 2.30 เมตร หรือมีพื้นที่ปรับปรุงคลองส่งน้ำ </t>
  </si>
  <si>
    <t>คสล. ไม่น้อยกว่า 711.00 ตร.ม.</t>
  </si>
  <si>
    <t xml:space="preserve"> - ขุดลอกกว้าง 15.40 เมตร   ยาว 40.00 เมตร</t>
  </si>
  <si>
    <t xml:space="preserve"> ขุดลึก 1.00 เมตร หรือเป็นปริมาตรดินขุดลอก</t>
  </si>
  <si>
    <t>ไม่น้อยกว่า 616.00 ลบ.ม.</t>
  </si>
  <si>
    <t xml:space="preserve"> - ถมดิน กว้าง 15.40 เมตร  ยาว 40.00 เมตร</t>
  </si>
  <si>
    <t xml:space="preserve"> สูง 1.00 เมตร หรือเป็นปริมาตรดินถมไม่</t>
  </si>
  <si>
    <t>น้อยกว่า 800.00 ลบ.ม.</t>
  </si>
  <si>
    <t xml:space="preserve"> - วางหินเรียง กว้าง 10.00 เมตร ยาว 23.2 เมตร</t>
  </si>
  <si>
    <t xml:space="preserve"> ลึก 0.50 เมตร หรือมีพื้นที่วางหินเรียงไม่น้อย</t>
  </si>
  <si>
    <t xml:space="preserve"> กว่า 232.00 ตร.ม.</t>
  </si>
  <si>
    <t xml:space="preserve"> - ถมดิน กว้าง 4.50 เมตร ยาว 245.00 เมตร  </t>
  </si>
  <si>
    <t>กว่า 581.00 ลบ.ม.</t>
  </si>
  <si>
    <t>สูง 0.50 เมตรหรือเป็นปริมาตรดินถมไม่น้อย</t>
  </si>
  <si>
    <t xml:space="preserve"> -ช่วงที่ 1 กว้าง 3.00 เมตร   ยาว 174.00 เมตร </t>
  </si>
  <si>
    <t>หนา 0.10 เมตร หรือเป็นปริมาตรดินลูกรังไม่</t>
  </si>
  <si>
    <t>น้อยกว่า 52.00 ลบ.ม.</t>
  </si>
  <si>
    <t xml:space="preserve"> - ช่วงที่ 2 กว้าง 3.00 เมตร ยาว 145.00 เมตร</t>
  </si>
  <si>
    <t>น้อยกว่า  43.00 ลบ.ม.</t>
  </si>
  <si>
    <t xml:space="preserve"> - ถมดิน กว้าง 5.00 เมตร ยาว 145.00 เมตร</t>
  </si>
  <si>
    <t xml:space="preserve"> สูง 0.80 เมตร หรือเป็นปริมาตรดินถมไม่น้อยกว่า</t>
  </si>
  <si>
    <t>829.00 ลบ.ม.</t>
  </si>
  <si>
    <t xml:space="preserve"> - กว้าง 4.00 เมตร   ยาว 1,118.00 เมตร</t>
  </si>
  <si>
    <t>หนา 0.15 เมตร  หรือมีพื้นที่เทคอนกรีตไม่</t>
  </si>
  <si>
    <t>น้อยกว่า 4,472.00 ตร.ม.</t>
  </si>
  <si>
    <t>บ้านนางแตงอ่อน โคบาล  (หมู่ที่ 3)</t>
  </si>
  <si>
    <r>
      <t xml:space="preserve"> - </t>
    </r>
    <r>
      <rPr>
        <u/>
        <sz val="15"/>
        <rFont val="TH SarabunPSK"/>
        <family val="2"/>
      </rPr>
      <t>ช่วงที่ 1</t>
    </r>
    <r>
      <rPr>
        <sz val="15"/>
        <rFont val="TH SarabunPSK"/>
        <family val="2"/>
      </rPr>
      <t xml:space="preserve"> กว้าง 5.00 เมตร  ยาว 105.00 เมตร</t>
    </r>
  </si>
  <si>
    <t xml:space="preserve"> หนา 0.05 เมตร หรือมีพื้นที่เสริมผิวทางแอสฟัลต์</t>
  </si>
  <si>
    <t>คอนกรีตไม่น้อยกว่า 525.00 ตร.ม.</t>
  </si>
  <si>
    <r>
      <t xml:space="preserve"> - </t>
    </r>
    <r>
      <rPr>
        <u/>
        <sz val="15"/>
        <rFont val="TH SarabunPSK"/>
        <family val="2"/>
      </rPr>
      <t>ช่วงที่ 2</t>
    </r>
    <r>
      <rPr>
        <sz val="15"/>
        <rFont val="TH SarabunPSK"/>
        <family val="2"/>
      </rPr>
      <t xml:space="preserve"> กว้าง 4.00 เมตร ยาว 114.00 เมตร</t>
    </r>
  </si>
  <si>
    <r>
      <t xml:space="preserve"> - </t>
    </r>
    <r>
      <rPr>
        <u/>
        <sz val="15"/>
        <rFont val="TH SarabunPSK"/>
        <family val="2"/>
      </rPr>
      <t>ช่วงที่ 3</t>
    </r>
    <r>
      <rPr>
        <sz val="15"/>
        <rFont val="TH SarabunPSK"/>
        <family val="2"/>
      </rPr>
      <t xml:space="preserve"> กว้าง 3.00 เมตร ยาว 74.00 เมตร</t>
    </r>
  </si>
  <si>
    <t>คอนกรีตไม่น้อยกว่า 222.00 ตร.ม.</t>
  </si>
  <si>
    <t>กว้าง 2.50 เมตร ยาว 320.00 เมตร หนา 0.10 เมตร</t>
  </si>
  <si>
    <t xml:space="preserve"> หรือเป็นปริมาตรดินลูกรังไม่น้อยกว่า 80.00 ลบ.ม.</t>
  </si>
  <si>
    <t xml:space="preserve"> หนา 0.10 เมตร หรือเป็นปริมาตรดินลูกรัง</t>
  </si>
  <si>
    <t>กว้าง 4.00 เมตร ยาว 490.00 เมตร หนา 0.15 เมตร</t>
  </si>
  <si>
    <t>หรือมีพื้นที่เทคอนกรีตไม่น้อยกว่า 1,960.00  ตร.ม.</t>
  </si>
  <si>
    <t xml:space="preserve"> รวม 65 ท่อน</t>
  </si>
  <si>
    <t>เส้นผ่าศูนย์กลาง 1.00x1.00 เมตร จำนวน 1 แห่ง</t>
  </si>
  <si>
    <t>พร้อมบ่อพัก ขนาด 1.00x1.80 เมตร จำนวน 7 บ่อ</t>
  </si>
  <si>
    <t xml:space="preserve"> บ่อพักขนาด 1.00x 3.00 เมตร จำนวน 1 บ่อ</t>
  </si>
  <si>
    <t xml:space="preserve"> - ขุดลอก กว้าง 2.00 เมตร ยาว 72.00 เมตร</t>
  </si>
  <si>
    <t>ไม่น้อยกว่า 144.00 ลบ.ม.</t>
  </si>
  <si>
    <t xml:space="preserve"> - ถมดินกว้าง 5.00 เมตร ยาว 72.00 เมตร </t>
  </si>
  <si>
    <t>สูง 2.60 เมตร หรือเป็นปริมาตรดินถมไม่น้อยกว่า</t>
  </si>
  <si>
    <t xml:space="preserve">กว้าง 5.00 เมตร ยาว 810.00 เมตร หนา 0.05 เมตร </t>
  </si>
  <si>
    <t xml:space="preserve"> - ถางป่าขุดตอ กว้าง 6.00 เมตร ยาว 628.00 เมตร</t>
  </si>
  <si>
    <t xml:space="preserve"> หรือมีพื้นที่ถางป่าขุดตอไม่น้อยกว่า 3,768.00 ตร.ม.</t>
  </si>
  <si>
    <t>เมตร สูงเฉลี่ย 0.50 เมตร หรือเป็นปริมาตรดินถม</t>
  </si>
  <si>
    <t>ไม่น้อยกว่า 1,884.00 ลบ.ม.</t>
  </si>
  <si>
    <t xml:space="preserve"> ลงดินลูกรัง กว้าง 4.00 เมตร ยาว 628.00 เมตร</t>
  </si>
  <si>
    <t>น้อยกว่า 251.00 ลบ.ม.</t>
  </si>
  <si>
    <t>ลงดินลูกรัง กว้าง 3.00 เมตร  ยาว 465.00 เมตร</t>
  </si>
  <si>
    <t xml:space="preserve">กว้าง 3.00 เมตร ยาว 800.00 เมตร หนา 0.10 เมตร </t>
  </si>
  <si>
    <t>หรือเป็นปริมาตรดินลูกรังไม่น้อยกว่า 240.00 ลบ.ม.</t>
  </si>
  <si>
    <t>กว้าง 3.00 เมตร ยาว 1,600.00 เมตร หนา 0.10 เมตร</t>
  </si>
  <si>
    <t xml:space="preserve"> หรือเป็นปริมาตรดินลูกรังไม่น้อยกว่า 480.00 ลบ.ม.</t>
  </si>
  <si>
    <r>
      <rPr>
        <u/>
        <sz val="15"/>
        <rFont val="TH SarabunPSK"/>
        <family val="2"/>
      </rPr>
      <t>ช่วงที่ 2</t>
    </r>
    <r>
      <rPr>
        <sz val="15"/>
        <rFont val="TH SarabunPSK"/>
        <family val="2"/>
      </rPr>
      <t xml:space="preserve"> กว้าง 6.00 เมตร ไหล่ทางข้างละ 1.00 เมตร</t>
    </r>
  </si>
  <si>
    <t xml:space="preserve"> ยาว 826.00 เมตร  หนา 0.05 เมตร</t>
  </si>
  <si>
    <t xml:space="preserve"> (สายบ้านบุ่งคล้า - ดอนกู่)  </t>
  </si>
  <si>
    <t>เดินทางสะดวก รวดเร็ว</t>
  </si>
  <si>
    <t>เพื่อพัฒนาเส้นทางคมนาคมให้</t>
  </si>
  <si>
    <t>เชื่อมต่อระหว่างตำบลประชาชน</t>
  </si>
  <si>
    <t>ขนาดกว้าง 4 เมตร  ยาว 1,200 เมตร</t>
  </si>
  <si>
    <t>ปนเปื้อนสารเคมีในดิน</t>
  </si>
  <si>
    <t>แผนงานเคหะและชุมชน (งานกำจัดขยะมูลฝอยและสิ่งปฏิกูล)</t>
  </si>
  <si>
    <t>เพื่อให้ความรู้และส่งเสริมให้เกษตรกร</t>
  </si>
  <si>
    <t>ผลิตปุ๋ยอินทรีย์ชีวภาพใช้เอง ลดรายจ่าย</t>
  </si>
  <si>
    <t>ในครัวเรือน ลดการใช้สารเคมีในการทำ</t>
  </si>
  <si>
    <t>แผนงานการเกษตร (งานสิ่งแวดล้อมและทรัพยากรธรรมชาติ)</t>
  </si>
  <si>
    <t xml:space="preserve">ปกครองส่วนท้องถิ่น  </t>
  </si>
  <si>
    <t>จิตอาสาประจำองค์กรปกครองส่วนท้องถิ่น</t>
  </si>
  <si>
    <t>ให้มีบุคลากรที่มีความสามารถปฏิบัติหน้าที่</t>
  </si>
  <si>
    <t>ช่วยเหลือเจ้าหน้าที่ในการป้องกันและบรรเทา</t>
  </si>
  <si>
    <t>สาธารณภัยได้อย่างมีประสิทธิภาพ</t>
  </si>
  <si>
    <t>โครงการฝึกอบรมการป้องกันและ</t>
  </si>
  <si>
    <t>และบรรเทาสาธารณภัย</t>
  </si>
  <si>
    <t>โครงการพัฒนาเครือข่ายป้องกัน</t>
  </si>
  <si>
    <t xml:space="preserve">หมู่ที่ 1 </t>
  </si>
  <si>
    <t>เพื่อให้ประชาชนมีความรู้,การป้องกัน</t>
  </si>
  <si>
    <t>การปรับเปลี่ยนพฤติกรรมในการป้อง</t>
  </si>
  <si>
    <t>กันโรคหนอนพยาธิ และได้รับการ</t>
  </si>
  <si>
    <t>คัดกรองโรคหนอนพยาธิ</t>
  </si>
  <si>
    <t>ประชาขนได้รับการสนับ</t>
  </si>
  <si>
    <t>สนุนการบริโภคสารไอโอดีน</t>
  </si>
  <si>
    <t>ร้อยละ 80 ของ</t>
  </si>
  <si>
    <t>ครัวเรือนได้รับการ</t>
  </si>
  <si>
    <t>สนับสนุนเกลือ</t>
  </si>
  <si>
    <t>โครงการป้องกันและแก้ไขโรค</t>
  </si>
  <si>
    <t>สยามบรมราชกุมารี หมู่ที่ 1</t>
  </si>
  <si>
    <t>หนอนพยาธิการรวมถึงการ</t>
  </si>
  <si>
    <t>โครงการรณรงค์ป้องกันและแก้ไข</t>
  </si>
  <si>
    <r>
      <t>ปัญหายาเสพติด</t>
    </r>
    <r>
      <rPr>
        <sz val="14"/>
        <color theme="1"/>
        <rFont val="TH SarabunPSK"/>
        <family val="2"/>
      </rPr>
      <t>TO</t>
    </r>
    <r>
      <rPr>
        <sz val="16"/>
        <color theme="1"/>
        <rFont val="TH SarabunPSK"/>
        <family val="2"/>
      </rPr>
      <t xml:space="preserve"> Be Number</t>
    </r>
  </si>
  <si>
    <r>
      <rPr>
        <sz val="14"/>
        <color theme="1"/>
        <rFont val="TH SarabunPSK"/>
        <family val="2"/>
      </rPr>
      <t>One</t>
    </r>
    <r>
      <rPr>
        <sz val="16"/>
        <color theme="1"/>
        <rFont val="TH SarabunPSK"/>
        <family val="2"/>
      </rPr>
      <t xml:space="preserve"> (เป็นหนึ่งไม่พึ่งยาเสพติด)</t>
    </r>
  </si>
  <si>
    <t xml:space="preserve"> ตามพระปณิธานทูลกระหม่อม</t>
  </si>
  <si>
    <t>หญิงอุบลรัตนราชกัญญา สิริ</t>
  </si>
  <si>
    <t>ประชาชนเกิดความตระหนัก</t>
  </si>
  <si>
    <t>ถึงโทษของอบายมุข</t>
  </si>
  <si>
    <t>ถึงโทษของอบายมุขและสาร</t>
  </si>
  <si>
    <t>เสพติดทุกประแภท ลดความ</t>
  </si>
  <si>
    <t>ยาเสพติดให้โทษ</t>
  </si>
  <si>
    <t>ประชาชนตระหนัก</t>
  </si>
  <si>
    <t>ประดเภท</t>
  </si>
  <si>
    <t>ของประชาขมี</t>
  </si>
  <si>
    <t>วัฒนาพรรณวดี  หมู่ที่ 1</t>
  </si>
  <si>
    <t>สยามบรมราชกุมารี หมู่ที่ 2</t>
  </si>
  <si>
    <t>วัฒนาพรรณวดี  หมู่ที่ 2</t>
  </si>
  <si>
    <t>สยามบรมราชกุมารี หมู่ที่ 3</t>
  </si>
  <si>
    <t xml:space="preserve">หมู่ที่ 3 </t>
  </si>
  <si>
    <t>วัฒนาพรรณวดี  หมู่ที่ 3</t>
  </si>
  <si>
    <t>สยามบรมราชกุมารี หมู่ที่ 4</t>
  </si>
  <si>
    <t xml:space="preserve">หมู่ที่ 4 </t>
  </si>
  <si>
    <t>วัฒนาพรรณวดี  หมู่ที่ 4</t>
  </si>
  <si>
    <t>สยามบรมราชกุมารี หมู่ที่ 5</t>
  </si>
  <si>
    <t>วัฒนาพรรณวดี  หมู่ที่ 5</t>
  </si>
  <si>
    <t>สยามบรมราชกุมารี หมู่ที่ 6</t>
  </si>
  <si>
    <t xml:space="preserve">หมู่ที่ 6 </t>
  </si>
  <si>
    <t>วัฒนาพรรณวดี  หมู่ที่ 7</t>
  </si>
  <si>
    <t>สยามบรมราชกุมารี หมู่ที่ 7</t>
  </si>
  <si>
    <t>วัฒนาพรรณวดี  หมู่ที่ 6</t>
  </si>
  <si>
    <t xml:space="preserve">หมู่ที่ 7 </t>
  </si>
  <si>
    <t>สยามบรมราชกุมารี หมู่ที่ 8</t>
  </si>
  <si>
    <t>วัฒนาพรรณวดี  หมู่ที่ 8</t>
  </si>
  <si>
    <t>สยามบรมราชกุมารี หมู่ที่ 9</t>
  </si>
  <si>
    <t xml:space="preserve">หมู่ที่ 9 </t>
  </si>
  <si>
    <t>วัฒนาพรรณวดี  หมู่ที่ 9</t>
  </si>
  <si>
    <t>สยามบรมราชกุมารี หมู่ที่ 10</t>
  </si>
  <si>
    <t xml:space="preserve">หมู่ที่ 10 </t>
  </si>
  <si>
    <t>วัฒนาพรรณวดี  หมู่ที่ 10</t>
  </si>
  <si>
    <t>วัฒนาพรรณวดี  หมู่ที่ 11</t>
  </si>
  <si>
    <t>สยามบรมราชกุมารี หมู่ที่ 12</t>
  </si>
  <si>
    <t xml:space="preserve">หมู่ที่ 12 </t>
  </si>
  <si>
    <t>วัฒนาพรรณวดี  หมู่ที่ 12</t>
  </si>
  <si>
    <t xml:space="preserve">               องค์การบริหารส่วนตำบลบุ่งคล้า อำเภอเมืองชัยภูมิ จังหวัดชัยภูมิ</t>
  </si>
  <si>
    <t xml:space="preserve">         ที่นำมาจากแผนพัฒนาหมู่บ้านและแผนชุมชน </t>
  </si>
  <si>
    <t>1.โรงเรียนบ้านขวาน้อย</t>
  </si>
  <si>
    <t>เด็กนักเรียน โรงเรียน</t>
  </si>
  <si>
    <t>2.โรงเรียนชุมชนบ้าน</t>
  </si>
  <si>
    <t>บุ่งคล้าวิทยา</t>
  </si>
  <si>
    <t>จ้าง มีความรักความสามัคคีลด</t>
  </si>
  <si>
    <t>ปัญหาข้อขัดแย้ง มีเป้าหมายรู้จัก</t>
  </si>
  <si>
    <t>พฤติกรรมของตนเองมีทัศนคติที่</t>
  </si>
  <si>
    <t>ดีต่องาน,ต่อผู้บริหารหัวหน้างาน</t>
  </si>
  <si>
    <t>และผู้ร่วมงานมีการสื่อสารที่ดี</t>
  </si>
  <si>
    <t>เข้าใจถึงวัฒนธรรมขององค์กร</t>
  </si>
  <si>
    <t>โครงการฝึกอบรมให้ความรู้การผลิต</t>
  </si>
  <si>
    <t>เพื่อส่งเสริมให้ประชาชนมีรายได้จากการ</t>
  </si>
  <si>
    <t>หน่ายสินค้า</t>
  </si>
  <si>
    <t>ร้อยละ 50 ของประชาชน</t>
  </si>
  <si>
    <t>เพื่อแสดงออกถึงความจงรักภักดีต่อสถาบัน</t>
  </si>
  <si>
    <t>พระมหากษัตริย์และพระบรมวงศานุวงค์</t>
  </si>
  <si>
    <t>เพื่อเสริมสร้างความปรองดองสมานฉันท์</t>
  </si>
  <si>
    <t>สถาบันพระมหากษัตริย์ มีความ</t>
  </si>
  <si>
    <t>ปรองดองสมานฉันท์</t>
  </si>
  <si>
    <t>ประชาชนมีความจงรักภักดีต่อ</t>
  </si>
  <si>
    <t>โครงการวันท้องถิ่นไทย</t>
  </si>
  <si>
    <t>ประกาศจัดตั้งสุขาภิบาลท่าฉลอมแห่งแรก</t>
  </si>
  <si>
    <t>ของ อปท.</t>
  </si>
  <si>
    <t xml:space="preserve"> -เพื่อลำรึกถึงพระมหากรุณาธิคุณ ร.5 ที่ได้ทรง</t>
  </si>
  <si>
    <t xml:space="preserve"> -เพื่อเผยแพร่ บทบาท ภารกิจและความสำคัญ</t>
  </si>
  <si>
    <t xml:space="preserve"> -เพื่อสร้างจิตสำนึกหัพนักงานส่วนตำบล,พนัก</t>
  </si>
  <si>
    <t>งานจ้างปฏิบัติงานให้เกิดประโยชน์</t>
  </si>
  <si>
    <t xml:space="preserve"> - เพื่อให้ทราบถึงประวัติความเป็นมาความสำคัญ</t>
  </si>
  <si>
    <t>ของวันท้องถิ่นไทย</t>
  </si>
  <si>
    <t xml:space="preserve"> - เพื่อสร้างความสัมพันธ์ที่ดีให้แก่บุคลากร อปท.</t>
  </si>
  <si>
    <t>พนักงานสวนตำบล,</t>
  </si>
  <si>
    <t>พนักงานจ้าง,กำนัน</t>
  </si>
  <si>
    <t xml:space="preserve">ผู้ใหญ่บ้าน,สมาชิก อปพร. </t>
  </si>
  <si>
    <t>กลุ่มสตรี,ประชาชนทั่วไป</t>
  </si>
  <si>
    <t>ประชาชนทราบถึงประวัติความ</t>
  </si>
  <si>
    <t>เป็นมาความสำคัญของวันท้องถิ่น</t>
  </si>
  <si>
    <t>ไทย มีความปรองดองสมานฉันท์</t>
  </si>
  <si>
    <t>แสดงถึงความจงรักภักดี มี</t>
  </si>
  <si>
    <t>ความรักความสมัคคีปรองดอง</t>
  </si>
  <si>
    <t>สมานทฉันท์</t>
  </si>
  <si>
    <t>ประชาธิปไตยและการมีส่วนร่วม</t>
  </si>
  <si>
    <t>ของประชาชน</t>
  </si>
  <si>
    <t>โครงการป้องกันและแก้ไขปัญหา</t>
  </si>
  <si>
    <t xml:space="preserve"> - เพื่อป้องกันและแก้ไขปัญหาน้ำท่วม</t>
  </si>
  <si>
    <t xml:space="preserve"> - ระบายน้ำลงสู่ลำน้ำชี</t>
  </si>
  <si>
    <t>ร้อยละของการระบาย</t>
  </si>
  <si>
    <t xml:space="preserve"> -สามารถป้องกันและแก้ไข</t>
  </si>
  <si>
    <t>อุทกภัยในช่วงฤดูฝน</t>
  </si>
  <si>
    <t>ฉับพลันและน้ำป่าไหลหลาก</t>
  </si>
  <si>
    <t>ระยะทาง 13 กิโลเมตร</t>
  </si>
  <si>
    <t>น้ำได้สะดวกลดปัญหา</t>
  </si>
  <si>
    <t>ปัญหาเกิดอุทกภัย</t>
  </si>
  <si>
    <t xml:space="preserve"> - เพื่อเตรียมพื้นที่รองรับการผันน้ำจาก</t>
  </si>
  <si>
    <t>จากอุทกภัย</t>
  </si>
  <si>
    <t xml:space="preserve"> -มีพื้นที่รองรับน้ำ(แก้มลิง)</t>
  </si>
  <si>
    <t>ตัวเมือง,จังหวัด</t>
  </si>
  <si>
    <t xml:space="preserve"> - เพื่อเพิ่มประสิทธิภาพการระบายน้ำ</t>
  </si>
  <si>
    <t xml:space="preserve"> - ลดการสูญเสียจากอุทกภัย</t>
  </si>
  <si>
    <t>ให้ไหลลงสู่ลำน้ำชี</t>
  </si>
  <si>
    <t xml:space="preserve"> - เพื่อลดผลกระทบจากการเกิด</t>
  </si>
  <si>
    <t>อบจ./สส.</t>
  </si>
  <si>
    <t>หมู่ที่ 3  − บ้านศรีษะกระบือ  รหัสทางหลวง</t>
  </si>
  <si>
    <t xml:space="preserve">ท้องถิ่น ชย.ถ.99-057 ตำบลบุ่งคล้า </t>
  </si>
  <si>
    <t>10 โครงการ</t>
  </si>
  <si>
    <t>(1) เป็นเครื่องสูบน้ำแบบหอยโข่ง ใช้เครื่องยนต์ดีเซล</t>
  </si>
  <si>
    <t xml:space="preserve">   (2) สายส่งน้ำชนิดผ้าใบ ขนาด 8 นิ้ว ยาวไม่น้อยกว่า 10 ม.</t>
  </si>
  <si>
    <t>โครงการฝึกอบรมเพื่อส่งเสริมพัฒนาองค์</t>
  </si>
  <si>
    <t>เศรษฐกิจพอเพียง</t>
  </si>
  <si>
    <t>รวม 4 โครงการ</t>
  </si>
  <si>
    <t xml:space="preserve">     4.2  แผนงานเคหะและชุมชน </t>
  </si>
  <si>
    <t>(งานกำจัดขยะมูลฝอยและสิ่งปฏิกูล)</t>
  </si>
  <si>
    <t xml:space="preserve">ยุทธศาสตร์จังหวัดชัยภูมิ ยุทธศาสตร์ที่ 2  :    ส่งเสริมการพัฒนาสังคมสู่การเป็นเมืองที่น่าอยู่อาศัยและเป็นเมืองแห่งการพักผ่อน  </t>
  </si>
  <si>
    <t xml:space="preserve">     4.3  แผนงานสร้างความเข้มแข็งของชุมชน</t>
  </si>
  <si>
    <t>(งานสิ่งแวดล้อมและทรัพยากรธรรมชาติ)</t>
  </si>
  <si>
    <t xml:space="preserve">     6.3  แผนงานการเกษตร </t>
  </si>
  <si>
    <t>โครงการติดตั้งไฟฟ้า</t>
  </si>
  <si>
    <t xml:space="preserve">− รหัสสายทาง </t>
  </si>
  <si>
    <t xml:space="preserve">ชย.ถ.99-0061 </t>
  </si>
  <si>
    <t xml:space="preserve"> − ชนิดเสาสูง 6.00 ม. โคมไฟโซล่าเซลล์ ความสว่างของ</t>
  </si>
  <si>
    <t xml:space="preserve">หลอดไฟ(lumen)  ไม่น้อยกว่า 4,000 lm ชนิด 1 กิ่งโคม </t>
  </si>
  <si>
    <t>จำนวน 30 ต้น ระยะระหว่างเสา 15.00 เมตร</t>
  </si>
  <si>
    <t xml:space="preserve">หลอดไฟ (lumen)  ไม่น้อยกว่า 4,000 lm ชนิด 1 กิ่งโคม </t>
  </si>
  <si>
    <t>จำนวน 14 ต้น ระยะระหว่างเสา 15.00 เมตร</t>
  </si>
  <si>
    <t>จำนวน 15 ต้น ระยะระหว่างเสา 15.00 เมตร</t>
  </si>
  <si>
    <t xml:space="preserve"> − รหัสสายทาง  </t>
  </si>
  <si>
    <t>ชย.ถ. 99-001 สายทาง</t>
  </si>
  <si>
    <t xml:space="preserve"> บ้านขวาน้อย-บุ่งคล้า</t>
  </si>
  <si>
    <t>หลอดไฟ (lumen)  ไม่น้อยกว่า 4,000 lm ชนิด 1 กิ่งโคม</t>
  </si>
  <si>
    <t xml:space="preserve"> จำนวน 31 ต้น ระยะระหว่างเสา 15.00 เมตร</t>
  </si>
  <si>
    <t>− ชนิดเสาสูง 6.00 ม. โคมไฟโซล่าเซลล์ ความสว่างของ</t>
  </si>
  <si>
    <t>โครงการปรับปรุงระบบ</t>
  </si>
  <si>
    <t xml:space="preserve">ประปาหมู่บ้าน  </t>
  </si>
  <si>
    <t>บ้านบุ่งคล้า หมู่ที่ 11</t>
  </si>
  <si>
    <t>ด้วยระบบสูบน้ำพลังงาน</t>
  </si>
  <si>
    <t>แสงอาทิตย์</t>
  </si>
  <si>
    <t>− ขนาดกำลังไฟฟ้าไม่ต่ำกว่า 5,000 วัตต์  จำนวน 1 ชุด</t>
  </si>
  <si>
    <t>1.เพื่อให้ผู้ใช้รถใช้ถนนมี</t>
  </si>
  <si>
    <t>แสงสว่างในการเดินทาง</t>
  </si>
  <si>
    <t>สัญจรในช่วงกลางคืน</t>
  </si>
  <si>
    <t>2. เพื่อป้องกันอุบัติเหตุ</t>
  </si>
  <si>
    <t>จากการใช้รถใช้ถนนใน</t>
  </si>
  <si>
    <t>ช่วงกลางคืน</t>
  </si>
  <si>
    <t>บ้านหนองฉิม -โรงเรียน</t>
  </si>
  <si>
    <t>ชุมชนบ้านบุ่งคล้าวิทยา</t>
  </si>
  <si>
    <t xml:space="preserve"> − สายทาง บุ่งคล้า - </t>
  </si>
  <si>
    <t>กุดตุ้ม</t>
  </si>
  <si>
    <t>แสงสว่างโคมไฟโซล่า</t>
  </si>
  <si>
    <t>เซลล์ บ้านหนองฉิม ม.2</t>
  </si>
  <si>
    <t xml:space="preserve">แสงสว่างโคมไฟโซล่า  </t>
  </si>
  <si>
    <t>เซลล์บ้านกุดโง้ง  ม.4</t>
  </si>
  <si>
    <t>เซลล์ บ้านโนนหัวนา ม.8</t>
  </si>
  <si>
    <t>เซลล์ บ้านสัมพันธ์ ม.9</t>
  </si>
  <si>
    <t>เซลล์ บ้านบุ่งคล้า ม.12</t>
  </si>
  <si>
    <t xml:space="preserve"> − สายทาง บุ่งคล้า -</t>
  </si>
  <si>
    <t xml:space="preserve"> กุดตุ้ม</t>
  </si>
  <si>
    <t xml:space="preserve"> − รหัสสายทาง ชย.ถ.99-001 บ้านขวาน้อย</t>
  </si>
  <si>
    <t>โครงการติดตั้งไฟฟ้าแสงสว่าง  บ้านขวาน้อย</t>
  </si>
  <si>
    <t xml:space="preserve"> -บ้านบุ่งคล้า หมู่ที่ 1</t>
  </si>
  <si>
    <t xml:space="preserve"> − ชนิดเสาสูง 9.00 ม. หลอดโซเดี่ยมความดัน</t>
  </si>
  <si>
    <t xml:space="preserve">ไอสูง 250 วัตต์ (กิ่งเดี่ยว) จำนวน 9 ต้น </t>
  </si>
  <si>
    <t>ระยะห่างเสา 30.00 ม.</t>
  </si>
  <si>
    <t xml:space="preserve">โครงการติดตั้งไฟฟ้าแสงสว่าง  บ้านสัมพันธ์ </t>
  </si>
  <si>
    <t xml:space="preserve"> -บ้านบุ่งคล้า หมู่ที่ 5</t>
  </si>
  <si>
    <t xml:space="preserve"> -บ้านบุ่งคล้า หมู่ที่ 6</t>
  </si>
  <si>
    <t xml:space="preserve">โครงการติดตั้งไฟฟ้าแสงสว่าง  บ้านหัวนา </t>
  </si>
  <si>
    <t xml:space="preserve"> -บ้านบุ่งคล้า หมู่ที่ 9</t>
  </si>
  <si>
    <t>− รหัสสายทาง ชย.ถ.99-047 หน้าวัดตาลเดี่ยว</t>
  </si>
  <si>
    <t xml:space="preserve">โครงการติดตั้งไฟฟ้าแสงสว่าง  บ้านบุ่งคล้า </t>
  </si>
  <si>
    <t xml:space="preserve"> -โรงเรียนชุมชนบ้านบุ่งคล้าวิทยา  หมู่ที่ 11</t>
  </si>
  <si>
    <t xml:space="preserve">ไอสูง 250 วัตต์ (กิ่งเดี่ยว) จำนวน 10 ต้น </t>
  </si>
  <si>
    <t>เพื่อให้ประชาชนมีไฟฟ้าใช้ทุก</t>
  </si>
  <si>
    <t>ครัวเรือนและมีความปลอดภัย</t>
  </si>
  <si>
    <t>ในการสัญจรเดินทางยามค่ำคืน</t>
  </si>
  <si>
    <t xml:space="preserve">ไอสูง 250 วัตต์ (กิ่งเดี่ยว) จำนวน 8 ต้น </t>
  </si>
  <si>
    <t>โครงการปฐมพยาบาลเบื้องต้นและ</t>
  </si>
  <si>
    <t>การช่วยชีวิตขั้นพื้นฐาน</t>
  </si>
  <si>
    <t>เพื่อให้ประชาชนความรู้และทักษะในการ</t>
  </si>
  <si>
    <t>ปฐมพยาบาล  สามารถช่วยเหลือตนเอง</t>
  </si>
  <si>
    <t>และบุคคลใกล้ตัวในภาวะฉุกเฉินได้อย่าง</t>
  </si>
  <si>
    <t>ปลอดภัยก่อนถึงโรงพยาบาล</t>
  </si>
  <si>
    <t xml:space="preserve">จำนวน 100 คน </t>
  </si>
  <si>
    <t>ในการปฐมพยาบาลเบื้องต้น</t>
  </si>
  <si>
    <t>โครงการมีความรู้และทักษะ</t>
  </si>
  <si>
    <t xml:space="preserve">และการช่วยชีวิตขั้นพื้นฐาน  </t>
  </si>
  <si>
    <t>ประชาชนได้เรียนรู้และฝึกทักษะ</t>
  </si>
  <si>
    <t xml:space="preserve">และการช่วยชีวิตขั้นพื้นฐาน </t>
  </si>
  <si>
    <t>พร้อมส่งต่อการรักษาได้อย่างเหมาะสม</t>
  </si>
  <si>
    <t>โครงการพัฒนาชุมชนสู่มาตรฐานสุขา</t>
  </si>
  <si>
    <t>ภิบาลอาหารกรมอนามัย</t>
  </si>
  <si>
    <t>เพื่อให้ประชาชน/ผู้ประกอบการร้านอาหาร</t>
  </si>
  <si>
    <t xml:space="preserve">มีความรู้ตามหลักสุขาภิบาลอาหาร </t>
  </si>
  <si>
    <t>อย่างถูกต้อง</t>
  </si>
  <si>
    <t>โครงการมีความรู้ในเรื่องการ</t>
  </si>
  <si>
    <t>สุขาภิบาลอาหาร อย่างถูกต้อง</t>
  </si>
  <si>
    <t>ประชาชน/ผู้ประกอบกิจการ</t>
  </si>
  <si>
    <t>ด้านอาหารมีความรู้ด้านสุขาภิ</t>
  </si>
  <si>
    <t>บาลอาหารอย่างถูกต้อง</t>
  </si>
  <si>
    <t>สปสช.</t>
  </si>
  <si>
    <t>9 โครงการ</t>
  </si>
  <si>
    <t>วันสงกรานต์</t>
  </si>
  <si>
    <t>ความรู้การเกษตรตามแนวทางปรัชญา</t>
  </si>
  <si>
    <t>ตำบลและพนักงานจ้าง</t>
  </si>
  <si>
    <t>โครงการปลูกจิตสำนึก คุณธรรม</t>
  </si>
  <si>
    <t>จริยธรรม ในการป้องกันและ</t>
  </si>
  <si>
    <t>จิตอาสาภัยพิบัติประจำองค์กร</t>
  </si>
  <si>
    <t>โครงการสนับสนุนค่าใช้จ่ายบริหารสถานศึกษา</t>
  </si>
  <si>
    <t>( ค่ากิจกรรมพัฒนาผู้เรียน )</t>
  </si>
  <si>
    <t>( ค่าเครื่องแบบนักเรียน )</t>
  </si>
  <si>
    <t>( ค่าหนังสือเรียน )</t>
  </si>
  <si>
    <t>( ค่าอุปกรณ์การเรียน )</t>
  </si>
  <si>
    <t>( ค่าอาหารกลางวัน ศพด.อบต.บุ่งคล้า )</t>
  </si>
  <si>
    <t>โครงการควบคุมโรคหนอนพยาธิ</t>
  </si>
  <si>
    <t>ตามพระปณิธานสมเด็จพระเทพ</t>
  </si>
  <si>
    <t>รัตนราชสุดาฯสยามบรมราชกุมารี</t>
  </si>
  <si>
    <t>ไอโอดีน ตามพระปณิธาน</t>
  </si>
  <si>
    <t>ตามพระปณิธานทูลกระหม่อม</t>
  </si>
  <si>
    <t>ด้านสวัสดิการส่งเสริมและพัฒนา</t>
  </si>
  <si>
    <t>คุณภาพชีวิต</t>
  </si>
  <si>
    <t>ถนนในช่วงเทศกาล</t>
  </si>
  <si>
    <t>ท้องถิ่น  พนักงานส่วนท้องถิ่น</t>
  </si>
  <si>
    <t>โครงการสื่อสร้างสรรค์ สร้างรายได้</t>
  </si>
  <si>
    <t>สร้างอาชีพ</t>
  </si>
  <si>
    <t>1.เพื่อส่งเสริมให้เยาวชนใช้เวลาว่างให้เกิด</t>
  </si>
  <si>
    <t>ประโยชน์และทำกิจกรรมอื่นแทนการเล่น</t>
  </si>
  <si>
    <t>2.ส่งเสริมให้เยาวชนมีความรู้ความเข้าใจใน</t>
  </si>
  <si>
    <t>สมาร์ทโฟน</t>
  </si>
  <si>
    <t>2.เพื่อให้มีทักษะในการดำรงชีวิตอย่างพอเพียง</t>
  </si>
  <si>
    <t>ผลเสียของการเล่นสมาร์ทโฟน</t>
  </si>
  <si>
    <t>เยาวชนให้ความสนใจในการ</t>
  </si>
  <si>
    <t>เข้าร่วมโครงการฯ</t>
  </si>
  <si>
    <t>ผู้เข้ารับการฝึกอบรมมีความ</t>
  </si>
  <si>
    <t>รู้ความเข้าใจในการใช้</t>
  </si>
  <si>
    <t>สมาร์ทโฟนถูกต้อง</t>
  </si>
  <si>
    <t xml:space="preserve">เด็กและเยาวชน </t>
  </si>
  <si>
    <t>3  โครงการ</t>
  </si>
  <si>
    <t>บทบาทสตรี การยุติความรุนแรงใน</t>
  </si>
  <si>
    <t>โครงการอบรมเยาวชนร่วมใจ</t>
  </si>
  <si>
    <t>โครงการอบรมสร้างงานสร้างอาชีพ</t>
  </si>
  <si>
    <t>ผู้สูงอายุ  ผู้ด้อยโอกาส ผู้พิการและ</t>
  </si>
  <si>
    <t>โครงการแข่งขันกีฬาประชาชน</t>
  </si>
  <si>
    <t>ตำบลบุ่งคล้าต้านยาเสพติด</t>
  </si>
  <si>
    <t>โครงการจัดกิจกรรมงานวันเด็ก</t>
  </si>
  <si>
    <t>แห่งชาติ</t>
  </si>
  <si>
    <t>โครงการสืบสานประเพณี</t>
  </si>
  <si>
    <t>งานบุญเดือนหกงานเจ้าพ่อพญาแล</t>
  </si>
  <si>
    <t>1) เป็นท่อสูบน้ำแบบท่อพญานาต ขนาด 8 นิ้ว</t>
  </si>
  <si>
    <t>โครงการ รักษ์น้ำ รักป่า รักษาแผ่นดิน</t>
  </si>
  <si>
    <t>( ค่าจัดการเรียนการสอนเงินรายหัว )</t>
  </si>
  <si>
    <t>โครงการอาหารกลางวัน</t>
  </si>
  <si>
    <t>โรงเรียนในสังกัด สพฐ.</t>
  </si>
  <si>
    <t>แผนงานอุตสาหกรรม</t>
  </si>
  <si>
    <t>และการโยธา</t>
  </si>
  <si>
    <t xml:space="preserve"> 11 โครงการ</t>
  </si>
  <si>
    <t>(หมู่ที่ 8) เปลี่ยนจาก ม.12</t>
  </si>
  <si>
    <t>(หมู่ที่ 11) เปลี่ยนจาก ม.3</t>
  </si>
  <si>
    <t>(หมู่ที่ 8) เปลี่ยนจาก ม.3</t>
  </si>
  <si>
    <t>โครงการติดตั้งไฟฟ้าแสงสว่างโคมไฟโซล่า</t>
  </si>
  <si>
    <t xml:space="preserve">เซลล์ บ้านหนองฉิม ม.2− รหัสสายทาง </t>
  </si>
  <si>
    <t>1.เพื่อให้ผู้ใช้รถใช้ถนนมีแสง</t>
  </si>
  <si>
    <t>สว่างในการเดินทางสัญจรใน</t>
  </si>
  <si>
    <t>2.เพื่อป้องกันอุบัติเหตุจาก</t>
  </si>
  <si>
    <t>การใช้รถใช้ถนนในช่วงกลางคืน</t>
  </si>
  <si>
    <t xml:space="preserve"> − ชนิดเสาสูง 6.00 ม. โคมไฟโซล่าเซลล์ ความ</t>
  </si>
  <si>
    <t xml:space="preserve">สว่างของหลอดไฟ(lumen)  ไม่น้อยกว่า 4,000 lm </t>
  </si>
  <si>
    <t xml:space="preserve">ชนิด 1 กิ่งโคม จำนวน 30 ต้น ระยะระหว่างเสา </t>
  </si>
  <si>
    <t>โครงการติดตั้งไฟฟ้าแสงสว่างโคมไฟโซล่าเซลล์</t>
  </si>
  <si>
    <t>บ้านกุดโง้ง ม.4 - สายทาง บุ่งคล้า-กุดตุ้ม</t>
  </si>
  <si>
    <t>ชย.ถ.99-061 บ้านหนองฉิม -โรงเรียน</t>
  </si>
  <si>
    <t xml:space="preserve">ชนิด 1 กิ่งโคม จำนวน 15 ต้น ระยะระหว่างเสา </t>
  </si>
  <si>
    <t>บ้านโนนหัวนา ม.8 - สายทาง บุ่งคล้า-กุดตุ้ม</t>
  </si>
  <si>
    <t>บ้านสัมพันธ์ ม.9 - รหัสสายทาง ชย.ถ.99-001</t>
  </si>
  <si>
    <t>สายทางบ้านขวาน้อย-บุ่งคล้า</t>
  </si>
  <si>
    <t xml:space="preserve">ของหลอดไฟ (lumen)  ไม่น้อยกว่า 4,000 lm </t>
  </si>
  <si>
    <t xml:space="preserve">ชนิด 1 กิ่งโคม จำนวน 31 ต้น ระยะระหว่างเสา </t>
  </si>
  <si>
    <t xml:space="preserve">สว่างของหลอดไฟ (lumen) ไม่น้อยกว่า 4,000 lm </t>
  </si>
  <si>
    <t xml:space="preserve"> − ชนิดเสาสูง 6.00 ม.โคมไฟโซล่าเซลล์ ความสว่าง</t>
  </si>
  <si>
    <t>ร้อยละของประชาชนที่</t>
  </si>
  <si>
    <t>ร้อยละ90ของประชาชน</t>
  </si>
  <si>
    <t>มีไฟฟ้าส่องสว่างในยาม</t>
  </si>
  <si>
    <t>ค่ำคืน</t>
  </si>
  <si>
    <t>ไฟส่องสว่างในการเดิน</t>
  </si>
  <si>
    <t>ทางยามค่ำคืน</t>
  </si>
  <si>
    <t>โครงการปรับปรุงระบบประปาหมู่บ้าน บ้าน</t>
  </si>
  <si>
    <t>บุ่งคล้า หมู่ที่ 11 ด้วยระบบสูบน้ำพลังงาน</t>
  </si>
  <si>
    <t xml:space="preserve"> - ขนาดกำลังไฟฟ้าไม่ต่ำกว่า 5,000 วัตต์ </t>
  </si>
  <si>
    <t>บ้านบุ่งคล้า ม.12 - สายทาง บุ่งคล้า - กุดตุ้ม</t>
  </si>
  <si>
    <t>เพื่อปรับปรุงระบบประปา</t>
  </si>
  <si>
    <t>หมู่บ้านด้วยระบบสูบน้ำ</t>
  </si>
  <si>
    <t>ด้วยพลังงานแสงอาทิตย์</t>
  </si>
  <si>
    <t>มีน้ำประปาใช้ในหมู่บ้าน</t>
  </si>
  <si>
    <t>น้ำประปาใช้ในหมู่บ้าน</t>
  </si>
  <si>
    <t>ยุทธศาสตร์การพัฒนา อบต.บุ่งคล้า  ยุทธศาสตร์ที่ 7 :  ยุทธศาสตร์การพัฒนาด้านบริหารจัดการปกครองที่ดี</t>
  </si>
  <si>
    <t>แอสฟัลต์คอนกรีต( สายหน้าวัด</t>
  </si>
  <si>
    <t xml:space="preserve">                                  2.บัญชีโครงการพัฒนาท้องถิ่น</t>
  </si>
  <si>
    <t xml:space="preserve">                                 2.บัญชีโครงการพัฒนาท้องถิ่น</t>
  </si>
  <si>
    <t>สยามบรมราชกุมารี หมู่ที่ 11</t>
  </si>
  <si>
    <t>ร้อยละของน้ำที่ท่วมขัง</t>
  </si>
  <si>
    <t>ไหลได้สะดวกขึ้น</t>
  </si>
  <si>
    <t>โครงการซ่อมแซมถนนลูกรังสายโนนดู่ -</t>
  </si>
  <si>
    <t>หนองหอกหัก  บ้านสัมพันธ์  หมู่ที่ 5</t>
  </si>
  <si>
    <t xml:space="preserve">ช่วงที่ 1 งานขุดรื้อลูกรังเดิม หนา 0.10 เมตร </t>
  </si>
  <si>
    <t>ขนาดกว้าง 5.00 เมตร ยาว  800.00 เมตร</t>
  </si>
  <si>
    <t>พร้อมบดทับ ช่วง Sta 0+000 - 0+800</t>
  </si>
  <si>
    <t>ช่วงที่ 2 เสริมดินลูกรัง ขนาดกว้าง 3.00 เมตร</t>
  </si>
  <si>
    <t>ยาว 2,600.00 เมตร หนาเฉลี่ย 0.10 เมตร</t>
  </si>
  <si>
    <t>พร้อมบดทับ ช่วง Sta 0+800 -3+400</t>
  </si>
  <si>
    <t>แผนงานเคหะและชุมชน</t>
  </si>
  <si>
    <t>รถบรรทุกขยะ</t>
  </si>
  <si>
    <t>โครงการปรับปรุงรางระบายน้ำคสล.สายบ้าน</t>
  </si>
  <si>
    <r>
      <rPr>
        <sz val="14"/>
        <rFont val="TH SarabunPSK"/>
        <family val="2"/>
      </rPr>
      <t>นางทองสุข ศรีกุดตุ้ม – บ้านนางหนูทิพย์</t>
    </r>
    <r>
      <rPr>
        <sz val="15"/>
        <rFont val="TH SarabunPSK"/>
        <family val="2"/>
      </rPr>
      <t xml:space="preserve"> </t>
    </r>
    <r>
      <rPr>
        <sz val="14"/>
        <rFont val="TH SarabunPSK"/>
        <family val="2"/>
      </rPr>
      <t>(หมู่ที่ 4</t>
    </r>
    <r>
      <rPr>
        <sz val="12"/>
        <rFont val="TH SarabunPSK"/>
        <family val="2"/>
      </rPr>
      <t>)</t>
    </r>
  </si>
  <si>
    <t xml:space="preserve"> - ถมดิน กว้าง 5.00 เมตร  ยาว 114.00 เมตร สูง 1.00 เมตร</t>
  </si>
  <si>
    <t>ลาดเอียง 1:1 หรือเป็นปริมาตรดินถมไม่น้อยกว่า 889.00 ลบ.ม.</t>
  </si>
  <si>
    <t xml:space="preserve"> - ลงดินลูกรัง กว้าง 3.00 เมตร ยาว 400.00 เมตร หนา</t>
  </si>
  <si>
    <r>
      <t xml:space="preserve"> </t>
    </r>
    <r>
      <rPr>
        <sz val="13.5"/>
        <rFont val="TH SarabunPSK"/>
        <family val="2"/>
      </rPr>
      <t>0.10 เมตร หรือเป็นปริมาตรดินลูกรังไม่น้อยกว่า120.00 ลบ.ม.</t>
    </r>
  </si>
  <si>
    <t xml:space="preserve"> - แบบอัดท้าย</t>
  </si>
  <si>
    <t>(1) ตู้บรรทุกมูลฝอย มีขนาดความจุของตู้ไม่น้อยกว่า 10</t>
  </si>
  <si>
    <t>ลูกบาศก์เมตร และสามารถรับน้ำหนักมูลฝอยได้ไม่น้อยกว่า</t>
  </si>
  <si>
    <t>5,000 กิโลกรัม</t>
  </si>
  <si>
    <t>(2) ตัวถังทำด้วยเหล็กหนาไม่น้อยกว่า 3 มิลลิเมตร พื้นหนา</t>
  </si>
  <si>
    <t>สายบ้านขวาน้อย - บุ่งคล้า รหัสทางหลวง</t>
  </si>
  <si>
    <t>ท้องถิ่น ชย ถ.99-001 ช่วงบ้านหนองฉิม ม.2-</t>
  </si>
  <si>
    <t>โครงการก่อสร้างเขื่อนป้องกันตลิ่ง</t>
  </si>
  <si>
    <t>ริมลำห้วยกุดแหลม</t>
  </si>
  <si>
    <t>ยาว 300.00 เมตร</t>
  </si>
  <si>
    <t>บ้านโนนหัวนา ม.8</t>
  </si>
  <si>
    <t xml:space="preserve">กว้าง 5-6.00 เมตร </t>
  </si>
  <si>
    <t>ยาว 3,200.00 เมตร</t>
  </si>
  <si>
    <t xml:space="preserve">กว้าง 5-6.00 เมตร ยาว 2,700.00 เมตร </t>
  </si>
  <si>
    <t xml:space="preserve">น้อยกว่า 16,500.00 ตารางเมตร </t>
  </si>
  <si>
    <t>22 โครงการ</t>
  </si>
  <si>
    <t>สายกุดแหลม – นานางโสภา คงบุ่งคล้า)</t>
  </si>
  <si>
    <t>โครงการพัฒนาแหล่งท่องเที่ยวหนองตาดำ</t>
  </si>
  <si>
    <t>เพื่อพัฒนาแหล่งท่องเที่ยว</t>
  </si>
  <si>
    <t>หนองตาดำ</t>
  </si>
  <si>
    <t>ประชาชนมีรายได้เพิ่มขึ้น</t>
  </si>
  <si>
    <t>จากการบริหารจัดการ</t>
  </si>
  <si>
    <t>ชุมชน</t>
  </si>
  <si>
    <t>สามารถรองรับนัก</t>
  </si>
  <si>
    <t>ท่องเที่ยวได้เพิ่มขึ้น</t>
  </si>
  <si>
    <t>โครงการพัฒนาแหล่งท่องเที่ยวใบเสมาหิน</t>
  </si>
  <si>
    <t>พัฒนาแหล่งท่องเที่ยวหนองตาดำ</t>
  </si>
  <si>
    <t>พัฒนาแหล่งท่องเที่ยวใบเสมาหินบ้านกุดโง้ง</t>
  </si>
  <si>
    <t>ไม่น้อยกว่า 4.50 มิลลิเมตร</t>
  </si>
  <si>
    <t>(3)รถรับน้ำหนักบรรทุกไม่ต่ำกว่า 6,000 กิโลกรัม และน้ำหนัก</t>
  </si>
  <si>
    <t>ของรถรวมน้ำหนักบรรทุกไม่ต่ำกว่า 12,000 กิโลกรัม</t>
  </si>
  <si>
    <t>(4) ชุดอัดท้ายทำงานด้วยระบบไฮดรอลิก สามารถผลิตแรงดัน</t>
  </si>
  <si>
    <t>สูงสุดไม่น้อยกว่า 2,500 ปอนด์ต่อตางราวนิ้ว</t>
  </si>
  <si>
    <t>2. เพื่อป้องกันอุบัติเหตุจาก</t>
  </si>
  <si>
    <t>(5) มีโคมไฟสัญญาณวับวาบสีเหลือง 1 ดวง</t>
  </si>
  <si>
    <t>เพื่อใช้ในการบริการจัดเก็บ</t>
  </si>
  <si>
    <t>ขยะ ในพื้นที่ตำบลบุ่งคล้า</t>
  </si>
  <si>
    <t>13 โครงการ</t>
  </si>
  <si>
    <t>แอสฟัลต์คอนกรีต (สายบ้านนายเศกสรรค์ -</t>
  </si>
  <si>
    <t>วัดศรีสุนทร) หมู่ที่ 10</t>
  </si>
  <si>
    <t>กว้าง 3.00 เมตร ยาว 185 เมตร หนา 0.05 เมตร</t>
  </si>
  <si>
    <t>หรือมีพื้นที่เสริมผิวทางแอสฟัสต์คอนกรีตไม่น้อยกว่า</t>
  </si>
  <si>
    <t>555.00 ตร.ม.</t>
  </si>
  <si>
    <t>ถึงลำห้วยหลัว หมู่ที่ 12</t>
  </si>
  <si>
    <t xml:space="preserve">จากถนนลาดยาง (สายบ้านบุ่งคล้า-กุดตุ้ม) </t>
  </si>
  <si>
    <t xml:space="preserve"> -</t>
  </si>
  <si>
    <t>นานางสวัสดิ์ เกษณี) หมู่ที่ 4</t>
  </si>
  <si>
    <t>(สาย ร.ร.ชุมชนบ้านบุ่งคล้า – นานายเกตุ</t>
  </si>
  <si>
    <t xml:space="preserve">สายบ้านนายบุญธรรม - บ้านนายสิรภพ </t>
  </si>
  <si>
    <t xml:space="preserve"> ปีละ 1 ครั้ง </t>
  </si>
  <si>
    <t xml:space="preserve"> ปีละ 1 ครั้ง  </t>
  </si>
  <si>
    <t xml:space="preserve">ปีละ 1 ครั้ง </t>
  </si>
  <si>
    <t xml:space="preserve">  ปีละ 1 ครั้ง </t>
  </si>
  <si>
    <t xml:space="preserve"> ปีละ 1 ครั้ง</t>
  </si>
  <si>
    <t>สงกรานต์และวันผู้สูงอายุ</t>
  </si>
  <si>
    <t>เข้าพรรษา ปีละ 1 ครั้ง</t>
  </si>
  <si>
    <t>อปพร.</t>
  </si>
  <si>
    <t xml:space="preserve"> - กว้าง 4.00 เมตร ยาว 85.00 เมตร </t>
  </si>
  <si>
    <t>โครงการปรับปรุงถนนคสล. สายถนนลาดยาง</t>
  </si>
  <si>
    <t xml:space="preserve">(บ้านบุ่งคล้า - บ้านกุดตุ้ม ) - คลองไผ่  </t>
  </si>
  <si>
    <t xml:space="preserve">กว้าง 5.00 เมตร ยาว 100.00 เมตร </t>
  </si>
  <si>
    <t xml:space="preserve">กว้าง 4.00 เมตร ยาว 91.00 เมตร </t>
  </si>
  <si>
    <t xml:space="preserve">สายแยกวัดสามัคคีธรรม – </t>
  </si>
  <si>
    <t xml:space="preserve">กว้าง 4.00 เมตร ยาว 74.00 เมตร  </t>
  </si>
  <si>
    <t xml:space="preserve">โครงการปรับปรุงถนนลูกรัง </t>
  </si>
  <si>
    <t xml:space="preserve">กว้าง 3.00 เมตร ยาว 865.00 เมตร </t>
  </si>
  <si>
    <r>
      <t xml:space="preserve"> - </t>
    </r>
    <r>
      <rPr>
        <u/>
        <sz val="16"/>
        <color rgb="FFFF0000"/>
        <rFont val="TH SarabunPSK"/>
        <family val="2"/>
      </rPr>
      <t>ช่วงที่ 2</t>
    </r>
    <r>
      <rPr>
        <sz val="16"/>
        <color rgb="FFFF0000"/>
        <rFont val="TH SarabunPSK"/>
        <family val="2"/>
      </rPr>
      <t xml:space="preserve"> กว้าง 5.00 เมตร </t>
    </r>
  </si>
  <si>
    <r>
      <t xml:space="preserve"> - </t>
    </r>
    <r>
      <rPr>
        <u/>
        <sz val="16"/>
        <color rgb="FFFF0000"/>
        <rFont val="TH SarabunPSK"/>
        <family val="2"/>
      </rPr>
      <t>ช่วงที่ 1</t>
    </r>
    <r>
      <rPr>
        <sz val="16"/>
        <color rgb="FFFF0000"/>
        <rFont val="TH SarabunPSK"/>
        <family val="2"/>
      </rPr>
      <t xml:space="preserve">   กว้าง  3.50  เมตร   </t>
    </r>
  </si>
  <si>
    <r>
      <t xml:space="preserve"> - </t>
    </r>
    <r>
      <rPr>
        <u/>
        <sz val="16"/>
        <color rgb="FFFF0000"/>
        <rFont val="TH SarabunPSK"/>
        <family val="2"/>
      </rPr>
      <t>ช่วงที่ 2</t>
    </r>
    <r>
      <rPr>
        <sz val="16"/>
        <color rgb="FFFF0000"/>
        <rFont val="TH SarabunPSK"/>
        <family val="2"/>
      </rPr>
      <t xml:space="preserve">   กว้าง 2.50 เมตร </t>
    </r>
  </si>
  <si>
    <t xml:space="preserve">คอนกรีต สายแยกทางหลวง 201 - </t>
  </si>
  <si>
    <t>บ้านขวาน้อย (หมู่ที่ 1)</t>
  </si>
  <si>
    <t xml:space="preserve"> หรือมีพื้นที่เสริมผิวทางแอสฟัลต์คอนกรีตไม่น้อยกว่า </t>
  </si>
  <si>
    <t xml:space="preserve">สายบ้านหนองฉิม - หนองสัมพันธ์ </t>
  </si>
  <si>
    <t xml:space="preserve"> (หมู่ที่ 2) </t>
  </si>
  <si>
    <t xml:space="preserve"> - กว้าง 4.00 เมตร ยาว 560.00 เมตร </t>
  </si>
  <si>
    <t>สายลำห้วยกุดแหลม  (หมู่ที่ 3)</t>
  </si>
  <si>
    <t xml:space="preserve"> - กว้าง 4.00 เมตร ยาว 70.00 เมตร </t>
  </si>
  <si>
    <t>โครงการปรับปรุงไหล่ทางหน้าองค์การ</t>
  </si>
  <si>
    <t>สายบ้านนางแก้วใจ - ลำห้วยหลัว</t>
  </si>
  <si>
    <t>กว้าง 4.00 เมตร   ยาว 73.00 เมตร</t>
  </si>
  <si>
    <t>หนา 0.15 เมตร หรือเป็นปริมาตรหินคลุก</t>
  </si>
  <si>
    <t>สายฝายท่าวัว</t>
  </si>
  <si>
    <t xml:space="preserve">กว้าง 3.00 เมตร ยาว 1,960.00 เมตร </t>
  </si>
  <si>
    <t xml:space="preserve">คอนกรีต  สายบ้านขวาน้อย - บ้านบุ่งคล้า </t>
  </si>
  <si>
    <t>สายบ้านนางพิกุล สุขนคร</t>
  </si>
  <si>
    <t xml:space="preserve">หนา 0.05 เมตร หรือมีพื้นที่เสริมผิวทางแอสฟัลต์ </t>
  </si>
  <si>
    <t xml:space="preserve">โครงการปรับปรุงถนนลูกรังสายฝายตาก้าน </t>
  </si>
  <si>
    <t xml:space="preserve"> - ฝายนิวซีแลนด์ 2 ฝั่ง </t>
  </si>
  <si>
    <t>กว้าง 4.00 เมตร ยาว 2,005.00 เมตร</t>
  </si>
  <si>
    <t>โครงการปรับปรุงถนนคสล.ขยายไหล่ทางพร้อม</t>
  </si>
  <si>
    <t>วางท่อระบายน้ำจากร้านค้าประชารัฐ- ทาง</t>
  </si>
  <si>
    <t>เข้าบ้านนายกิตติชัย ชาลีกุล หมู่ที่ 9</t>
  </si>
  <si>
    <t xml:space="preserve">กว้าง 3.00 เมตร ยาว 61.00 เมตร  </t>
  </si>
  <si>
    <t xml:space="preserve">โครงการปรับปรุงฝายหนองปลาซวย </t>
  </si>
  <si>
    <t xml:space="preserve">หนา 1.90 เมตร </t>
  </si>
  <si>
    <t xml:space="preserve">กว้าง 4.50 เมตร ยาว 20.00 เมตร  </t>
  </si>
  <si>
    <t>สายรอบหนองโง้ง</t>
  </si>
  <si>
    <t xml:space="preserve">โครงการปรับปรุงถนนคอนกรีตเสริมเหล็ก </t>
  </si>
  <si>
    <t>โครงการปรับปรุงถนนหินคลุกสายฝายตาสง</t>
  </si>
  <si>
    <t xml:space="preserve">กว้าง 3.00-5.00 เมตร  ยาว 1,188.00 เมตร  </t>
  </si>
  <si>
    <t xml:space="preserve"> - กว้าง 6.00-8.00 เมตร ยาว 135.00 เมตร </t>
  </si>
  <si>
    <t xml:space="preserve"> - กว้าง 6.00-8.00 เมตร  หนา 0.05 เมตร</t>
  </si>
  <si>
    <t>ข้างละ 0.50 ไม่น้อยกว่า 4,800.00 ตารางเมตร</t>
  </si>
  <si>
    <t>หนา 0.15 เมตร หรือมีพื้นที่เทคอนกรีต   ไหล่ทาง</t>
  </si>
  <si>
    <t>คอนกรีตไม่น้อยกว่า 1,048.00 ตารางเมตร</t>
  </si>
  <si>
    <t>384.84 ตารางเมตร</t>
  </si>
  <si>
    <t>ไม่น้อยกว่า 1,796.00 ตารางเมตร</t>
  </si>
  <si>
    <t>ไม่น้อยกว่า 2,240.00 ตารางเมตร</t>
  </si>
  <si>
    <t>ไม่น้อยกว่า 255.00 ตารางเมตร</t>
  </si>
  <si>
    <t>ดินลูกรังไม่น้อยกว่า 175.00 ตารางเมตร</t>
  </si>
  <si>
    <t>ไม่น้อยกว่า 364.00 ตารางเมตร</t>
  </si>
  <si>
    <t>ไม่น้อยกว่า 372.00 ตารางเมตร</t>
  </si>
  <si>
    <t>ไม่น้อยกว่า 3,560.00 ตารางเมตร</t>
  </si>
  <si>
    <t>ไม่น้อยกว่า 292.00 ตารางเมตร</t>
  </si>
  <si>
    <t>ลูกรังไม่น้อยกว่า 5,880.00 ตารางเมตร</t>
  </si>
  <si>
    <t>ไม่น้อยกว่า 276.00 ตารางเมตร</t>
  </si>
  <si>
    <t>ไม่น้อยกว่า 296.00 ตารางเมตร</t>
  </si>
  <si>
    <t>ไม่น้อยกว่า 8,020.00 ตารางมตร</t>
  </si>
  <si>
    <t>ลูกรังไม่น้อยกว่า 2,550.00 ตารางเมตร</t>
  </si>
  <si>
    <t>ไม่น้อยกว่า 424.00 ตารางเมตร</t>
  </si>
  <si>
    <t>ไม่น้อยกว่า 620.00 ตารางเมตร</t>
  </si>
  <si>
    <t>ไม่น้อยกว่า 183.00 ตารางเมตร</t>
  </si>
  <si>
    <t>ไม่น้อยกว่า 5,040.00 ตารางเมตร</t>
  </si>
  <si>
    <t>ลูกรังไม่น้อยกว่า 5,270.00 ตารางเมตร</t>
  </si>
  <si>
    <t>ไม่น้อยกว่า 500.00 ตารางเมตร</t>
  </si>
  <si>
    <t xml:space="preserve">กว้าง 3.00-4.00 เมตร ยาว 155.00 เมตร  </t>
  </si>
  <si>
    <t xml:space="preserve">กว้าง 3.00-4.00 เมตร ยาว 1,045.00 เมตร  </t>
  </si>
  <si>
    <t>220.00 ตร.ม.</t>
  </si>
  <si>
    <t>โครงการก่อสร้างถนน คสล.</t>
  </si>
  <si>
    <t xml:space="preserve">โครงการก่อสร้างถนน คสล. </t>
  </si>
  <si>
    <t>โครงการก่อสร้าง ถนน คสล.</t>
  </si>
  <si>
    <t xml:space="preserve">โครงการก่อสร้างถนน คสล.  </t>
  </si>
  <si>
    <t>หนองวังนา  (หมู่ที่ 5)</t>
  </si>
  <si>
    <t>วางท่อ คสล. ขนาด 0.30 ม. จำนวนท่อ 37 ท่อน</t>
  </si>
  <si>
    <t>ก่อสร้างคลองส่งน้ำ จุด sta.0+000 เริ่มจากถนน</t>
  </si>
  <si>
    <t>ลูกรังเดิมและวางท่อกลม ค.ส.ล.ขนาด 0.80 เมตร</t>
  </si>
  <si>
    <t>จำนวน 10 ท่อนเชื่อมกับคลองบ่อใต้</t>
  </si>
  <si>
    <t>จุดวางท่อ ค.ส.ล. ขนาดเส้นผ่าศูนย์กลาง 0.80 ม.</t>
  </si>
  <si>
    <t>ทั้งหมด 6 จุด รวมทั้งหมด 45 ท่อน</t>
  </si>
  <si>
    <t>ระดับดินขุด รายละเอียดคันทางระบุใน Profile</t>
  </si>
  <si>
    <t>และ cross section</t>
  </si>
  <si>
    <t>คสล.เข้าบ้านกว้าง 0.80 ม.หนา 0.12 ม.</t>
  </si>
  <si>
    <t>รางระบายน้ำ+ฝา คสล. ยาว 187.00 เมตร</t>
  </si>
  <si>
    <t>ไม่น้อยกว่า 5,230.50 ตารางเมตร</t>
  </si>
  <si>
    <t>ปรับปรุงไหล่ทางพร้อมวางท่อกลม ค.ส.ล. ขนาด</t>
  </si>
  <si>
    <t xml:space="preserve">เส้นผ่านศูนย์กลาง 1.00 เมตร จำนวน 50 ท่อน </t>
  </si>
  <si>
    <t xml:space="preserve">(ระดับตาม Profile) </t>
  </si>
  <si>
    <t xml:space="preserve">836.50 ตร.ม. </t>
  </si>
  <si>
    <r>
      <t xml:space="preserve"> - </t>
    </r>
    <r>
      <rPr>
        <u/>
        <sz val="16"/>
        <color rgb="FFFF0000"/>
        <rFont val="TH SarabunPSK"/>
        <family val="2"/>
      </rPr>
      <t>ช่วงที่ 1</t>
    </r>
    <r>
      <rPr>
        <sz val="16"/>
        <color rgb="FFFF0000"/>
        <rFont val="TH SarabunPSK"/>
        <family val="2"/>
      </rPr>
      <t xml:space="preserve"> กว้าง 4.00 เมตร   ยาว 194.00 เมตร</t>
    </r>
  </si>
  <si>
    <t>โครงการปรับปรุงเสริมผิวแอสฟัลท์คอนกรีต</t>
  </si>
  <si>
    <t>เพื่อปรับปรุงพื้นที่ใช้สอย</t>
  </si>
  <si>
    <t xml:space="preserve"> - ปรับปรุงเสริมผิวแอสฟัลท์คอนกรีตลานเอนก</t>
  </si>
  <si>
    <t>ร้อยละของพื้นที่</t>
  </si>
  <si>
    <t>มีพื้นที่ใช้สอยในการ</t>
  </si>
  <si>
    <t>ลานเอนกประสงค์องค์การบริหารส่วนตำบล</t>
  </si>
  <si>
    <t>ขององค์การบริหารส่วนตำบล</t>
  </si>
  <si>
    <t>ประสงค์  หนา 0.04 เมตร หรือมีพื้นที่ลาดยาง</t>
  </si>
  <si>
    <t>ที่ได้รับการปรับปรุง</t>
  </si>
  <si>
    <t>ให้บริการประชาชน</t>
  </si>
  <si>
    <t>บุ่งคล้า</t>
  </si>
  <si>
    <t>ไม่น้อยกว่า 1,337.00 ตารางเมตร</t>
  </si>
  <si>
    <t>ใช้งานได้ดีขึ้น</t>
  </si>
  <si>
    <t>ดีขึ้น</t>
  </si>
  <si>
    <t>151 โครงการ</t>
  </si>
  <si>
    <t>หลอดไฟ (lumen) ไม่น้อยกว่า 4,000 lm ชนิด 1 กิ่งโคม</t>
  </si>
  <si>
    <t xml:space="preserve"> จำนวน 14 ต้น ระยะระหว่างเสา 15.00 เมตร</t>
  </si>
  <si>
    <t>โครงการก่อสร้างถนนคอนกรีตเริมเหล็ก</t>
  </si>
  <si>
    <t>หนา 0.15 เมตร หรือมีพื้นที่เทคอนกรีตไหล่ทาง</t>
  </si>
  <si>
    <t>วังนา  (หมู่ที่ 5)</t>
  </si>
  <si>
    <t xml:space="preserve"> - ฝายนิวซีแลนด์ 2 ฝั่ง (หมู่ที่ 8) </t>
  </si>
  <si>
    <t xml:space="preserve"> หนา 0.10 เมตร หรือปริมาตร 8,020.00 ตร.ม</t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</si>
  <si>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  กว้าง  3.50  เมตร   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</si>
  <si>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  กว้าง 2.50 เมตร </t>
    </r>
  </si>
  <si>
    <t>หรือเป็นปริมาตรดินลูกรังไม่น้อยกว่า220.00 ตร.ม.</t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</si>
  <si>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กว้าง 4.00 เมตร ยาว 194.00 เมตร</t>
    </r>
  </si>
  <si>
    <r>
      <t xml:space="preserve"> - </t>
    </r>
    <r>
      <rPr>
        <u/>
        <sz val="16"/>
        <rFont val="TH SarabunPSK"/>
        <family val="2"/>
      </rPr>
      <t>ช่วงที่ 2</t>
    </r>
    <r>
      <rPr>
        <sz val="16"/>
        <rFont val="TH SarabunPSK"/>
        <family val="2"/>
      </rPr>
      <t xml:space="preserve"> กว้าง 5.00 เมตร </t>
    </r>
  </si>
  <si>
    <t xml:space="preserve">กว้าง 0.50 เมตร ยาว 187.00 เมตร </t>
  </si>
  <si>
    <t>ตามระดับ Profile</t>
  </si>
  <si>
    <t>แอสฟัลต์คอนกรีตไม่น้อยกว่า 208.00 ตร.ม.</t>
  </si>
  <si>
    <t>สำนัก</t>
  </si>
  <si>
    <t>ปลัด</t>
  </si>
  <si>
    <r>
      <t xml:space="preserve"> - </t>
    </r>
    <r>
      <rPr>
        <u/>
        <sz val="16"/>
        <rFont val="TH SarabunPSK"/>
        <family val="2"/>
      </rPr>
      <t>ช่วงที่ 1</t>
    </r>
    <r>
      <rPr>
        <sz val="16"/>
        <rFont val="TH SarabunPSK"/>
        <family val="2"/>
      </rPr>
      <t xml:space="preserve"> กว้าง 4.00 เมตร   ยาว 194.00 เมตร</t>
    </r>
  </si>
  <si>
    <t xml:space="preserve"> - การระบายน้ำได้สะดวก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</si>
</sst>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5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5"/>
      <color theme="1"/>
      <name val="TH SarabunPSK"/>
      <family val="2"/>
    </font>
    <font>
      <b/>
      <sz val="14"/>
      <color theme="1"/>
      <name val="TH SarabunPSK"/>
      <family val="2"/>
    </font>
    <font>
      <sz val="16"/>
      <name val="Tahoma"/>
      <family val="2"/>
      <charset val="222"/>
      <scheme val="minor"/>
    </font>
    <font>
      <sz val="15"/>
      <color theme="1"/>
      <name val="TH SarabunPSK"/>
      <family val="2"/>
    </font>
    <font>
      <sz val="16"/>
      <color rgb="FFFF0000"/>
      <name val="TH SarabunPSK"/>
      <family val="2"/>
    </font>
    <font>
      <u/>
      <sz val="15"/>
      <name val="TH SarabunPSK"/>
      <family val="2"/>
    </font>
    <font>
      <sz val="16"/>
      <name val="TH SarabunPSK"/>
      <family val="2"/>
      <charset val="22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u/>
      <sz val="16"/>
      <color theme="1"/>
      <name val="TH SarabunPSK"/>
      <family val="2"/>
    </font>
    <font>
      <sz val="15"/>
      <color rgb="FF000000"/>
      <name val="TH SarabunPSK"/>
      <family val="2"/>
    </font>
    <font>
      <sz val="15"/>
      <name val="TH SarabunPSK"/>
      <family val="2"/>
      <charset val="222"/>
    </font>
    <font>
      <sz val="14"/>
      <name val="TH SarabunPSK"/>
      <family val="2"/>
      <charset val="222"/>
    </font>
    <font>
      <sz val="16"/>
      <name val="Angsana New"/>
      <family val="1"/>
    </font>
    <font>
      <b/>
      <sz val="17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name val="Angsana New"/>
      <family val="1"/>
      <charset val="222"/>
    </font>
    <font>
      <sz val="16"/>
      <name val="Angsana New"/>
      <family val="1"/>
      <charset val="222"/>
    </font>
    <font>
      <sz val="16"/>
      <name val="TH SarabunIT๙"/>
      <family val="2"/>
    </font>
    <font>
      <sz val="16.5"/>
      <name val="TH SarabunPSK"/>
      <family val="2"/>
    </font>
    <font>
      <b/>
      <sz val="16"/>
      <name val="TH SarabunIT๙"/>
      <family val="2"/>
    </font>
    <font>
      <u/>
      <sz val="16.5"/>
      <name val="TH SarabunPSK"/>
      <family val="2"/>
    </font>
    <font>
      <b/>
      <sz val="16.5"/>
      <name val="TH SarabunPSK"/>
      <family val="2"/>
    </font>
    <font>
      <sz val="17"/>
      <name val="TH SarabunPSK"/>
      <family val="2"/>
    </font>
    <font>
      <sz val="17"/>
      <name val="TH SarabunIT๙"/>
      <family val="2"/>
    </font>
    <font>
      <sz val="11"/>
      <name val="Tahoma"/>
      <family val="2"/>
      <charset val="222"/>
      <scheme val="minor"/>
    </font>
    <font>
      <sz val="12"/>
      <name val="Angsana New"/>
      <family val="1"/>
    </font>
    <font>
      <sz val="14"/>
      <name val="Angsana New"/>
      <family val="1"/>
    </font>
    <font>
      <sz val="11"/>
      <name val="TH SarabunPSK"/>
      <family val="2"/>
    </font>
    <font>
      <sz val="15"/>
      <name val="Tahoma"/>
      <family val="2"/>
      <charset val="222"/>
      <scheme val="minor"/>
    </font>
    <font>
      <b/>
      <sz val="12"/>
      <name val="TH SarabunPSK"/>
      <family val="2"/>
    </font>
    <font>
      <b/>
      <sz val="16"/>
      <name val="TH SarabunPSK"/>
      <family val="2"/>
      <charset val="222"/>
    </font>
    <font>
      <sz val="14.5"/>
      <name val="TH SarabunPSK"/>
      <family val="2"/>
    </font>
    <font>
      <b/>
      <sz val="13"/>
      <name val="TH SarabunPSK"/>
      <family val="2"/>
    </font>
    <font>
      <u/>
      <sz val="16"/>
      <name val="TH SarabunPSK"/>
      <family val="2"/>
    </font>
    <font>
      <sz val="15"/>
      <color rgb="FF333333"/>
      <name val="TH SarabunPSK"/>
      <family val="2"/>
    </font>
    <font>
      <sz val="15"/>
      <color rgb="FFDDDDDD"/>
      <name val="TH SarabunPSK"/>
      <family val="2"/>
    </font>
    <font>
      <sz val="15"/>
      <name val="Angsana New"/>
      <family val="1"/>
    </font>
    <font>
      <sz val="15"/>
      <name val="Calibri"/>
      <family val="2"/>
    </font>
    <font>
      <sz val="16"/>
      <color rgb="FFFF0000"/>
      <name val="TH Sarabun New"/>
      <family val="2"/>
    </font>
    <font>
      <sz val="16"/>
      <color rgb="FF000000"/>
      <name val="TH SarabunPSK"/>
      <family val="2"/>
    </font>
    <font>
      <sz val="14"/>
      <color theme="1"/>
      <name val="Tahoma"/>
      <family val="2"/>
      <charset val="222"/>
      <scheme val="minor"/>
    </font>
    <font>
      <sz val="13.5"/>
      <color theme="1"/>
      <name val="TH SarabunPSK"/>
      <family val="2"/>
    </font>
    <font>
      <b/>
      <sz val="13.5"/>
      <color theme="1"/>
      <name val="TH SarabunPSK"/>
      <family val="2"/>
    </font>
    <font>
      <sz val="13.5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5"/>
      <color rgb="FFFF0000"/>
      <name val="TH SarabunPSK"/>
      <family val="2"/>
    </font>
    <font>
      <sz val="12"/>
      <name val="TH SarabunPSK"/>
      <family val="2"/>
    </font>
    <font>
      <sz val="13.5"/>
      <name val="TH SarabunPSK"/>
      <family val="2"/>
    </font>
    <font>
      <sz val="11"/>
      <color rgb="FFFF0000"/>
      <name val="Tahoma"/>
      <family val="2"/>
      <charset val="222"/>
      <scheme val="minor"/>
    </font>
    <font>
      <b/>
      <sz val="15"/>
      <color rgb="FFFF0000"/>
      <name val="TH SarabunPSK"/>
      <family val="2"/>
    </font>
    <font>
      <sz val="16.5"/>
      <color rgb="FFFF0000"/>
      <name val="TH SarabunPSK"/>
      <family val="2"/>
    </font>
    <font>
      <u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5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13" fillId="0" borderId="0" xfId="0" applyFont="1"/>
    <xf numFmtId="187" fontId="2" fillId="0" borderId="1" xfId="1" applyNumberFormat="1" applyFont="1" applyBorder="1" applyAlignment="1">
      <alignment horizontal="center"/>
    </xf>
    <xf numFmtId="0" fontId="2" fillId="0" borderId="0" xfId="0" applyFont="1"/>
    <xf numFmtId="0" fontId="0" fillId="0" borderId="0" xfId="0" applyBorder="1"/>
    <xf numFmtId="187" fontId="10" fillId="0" borderId="0" xfId="1" applyNumberFormat="1" applyFon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0" xfId="0" applyFont="1" applyAlignment="1">
      <alignment vertical="top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187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2" xfId="0" applyFont="1" applyBorder="1"/>
    <xf numFmtId="187" fontId="4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187" fontId="4" fillId="0" borderId="4" xfId="1" applyNumberFormat="1" applyFont="1" applyBorder="1"/>
    <xf numFmtId="0" fontId="4" fillId="0" borderId="4" xfId="0" applyFont="1" applyBorder="1" applyAlignment="1">
      <alignment horizontal="left"/>
    </xf>
    <xf numFmtId="187" fontId="4" fillId="0" borderId="1" xfId="1" applyNumberFormat="1" applyFont="1" applyBorder="1"/>
    <xf numFmtId="187" fontId="4" fillId="0" borderId="2" xfId="1" applyNumberFormat="1" applyFont="1" applyBorder="1"/>
    <xf numFmtId="0" fontId="4" fillId="0" borderId="5" xfId="0" applyFont="1" applyBorder="1"/>
    <xf numFmtId="187" fontId="4" fillId="0" borderId="1" xfId="1" applyNumberFormat="1" applyFont="1" applyBorder="1" applyAlignment="1">
      <alignment horizontal="center" vertical="center"/>
    </xf>
    <xf numFmtId="187" fontId="14" fillId="0" borderId="1" xfId="1" applyNumberFormat="1" applyFont="1" applyBorder="1"/>
    <xf numFmtId="0" fontId="4" fillId="0" borderId="10" xfId="0" applyFont="1" applyBorder="1"/>
    <xf numFmtId="0" fontId="14" fillId="0" borderId="1" xfId="0" applyFont="1" applyBorder="1"/>
    <xf numFmtId="0" fontId="14" fillId="0" borderId="2" xfId="0" applyFont="1" applyBorder="1"/>
    <xf numFmtId="0" fontId="14" fillId="0" borderId="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187" fontId="4" fillId="0" borderId="4" xfId="1" applyNumberFormat="1" applyFont="1" applyBorder="1" applyAlignment="1">
      <alignment horizontal="center" vertical="top" wrapText="1"/>
    </xf>
    <xf numFmtId="187" fontId="4" fillId="0" borderId="1" xfId="1" applyNumberFormat="1" applyFont="1" applyBorder="1" applyAlignment="1">
      <alignment horizontal="center" vertical="top" wrapText="1"/>
    </xf>
    <xf numFmtId="187" fontId="4" fillId="0" borderId="2" xfId="1" applyNumberFormat="1" applyFont="1" applyBorder="1" applyAlignment="1">
      <alignment horizontal="center" vertical="top" wrapText="1"/>
    </xf>
    <xf numFmtId="187" fontId="4" fillId="0" borderId="4" xfId="1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top" wrapText="1"/>
    </xf>
    <xf numFmtId="3" fontId="4" fillId="0" borderId="4" xfId="0" applyNumberFormat="1" applyFont="1" applyBorder="1" applyAlignment="1">
      <alignment horizontal="right" vertical="top" wrapText="1"/>
    </xf>
    <xf numFmtId="3" fontId="4" fillId="0" borderId="1" xfId="0" applyNumberFormat="1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right" vertical="top" wrapText="1"/>
    </xf>
    <xf numFmtId="3" fontId="4" fillId="0" borderId="2" xfId="0" applyNumberFormat="1" applyFont="1" applyBorder="1" applyAlignment="1">
      <alignment horizontal="center" vertical="top" wrapText="1"/>
    </xf>
    <xf numFmtId="187" fontId="4" fillId="0" borderId="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6" fillId="0" borderId="1" xfId="0" applyFont="1" applyBorder="1"/>
    <xf numFmtId="187" fontId="4" fillId="0" borderId="0" xfId="1" applyNumberFormat="1" applyFont="1" applyBorder="1"/>
    <xf numFmtId="187" fontId="3" fillId="0" borderId="3" xfId="1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14" fillId="0" borderId="4" xfId="0" applyFont="1" applyBorder="1" applyAlignment="1">
      <alignment horizontal="center"/>
    </xf>
    <xf numFmtId="0" fontId="14" fillId="0" borderId="4" xfId="0" applyFont="1" applyBorder="1"/>
    <xf numFmtId="187" fontId="14" fillId="0" borderId="4" xfId="1" applyNumberFormat="1" applyFont="1" applyBorder="1"/>
    <xf numFmtId="0" fontId="6" fillId="0" borderId="3" xfId="0" applyFont="1" applyBorder="1" applyAlignment="1">
      <alignment horizontal="center"/>
    </xf>
    <xf numFmtId="187" fontId="14" fillId="0" borderId="2" xfId="0" applyNumberFormat="1" applyFont="1" applyBorder="1"/>
    <xf numFmtId="187" fontId="4" fillId="0" borderId="6" xfId="1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 vertical="top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2" fillId="0" borderId="0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left"/>
    </xf>
    <xf numFmtId="187" fontId="2" fillId="0" borderId="2" xfId="1" applyNumberFormat="1" applyFont="1" applyBorder="1" applyAlignment="1">
      <alignment horizontal="center"/>
    </xf>
    <xf numFmtId="187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187" fontId="14" fillId="0" borderId="0" xfId="1" applyNumberFormat="1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1" xfId="0" applyFont="1" applyBorder="1" applyAlignment="1">
      <alignment horizontal="left"/>
    </xf>
    <xf numFmtId="187" fontId="14" fillId="0" borderId="1" xfId="0" applyNumberFormat="1" applyFont="1" applyBorder="1"/>
    <xf numFmtId="0" fontId="9" fillId="0" borderId="0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187" fontId="6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2" fillId="0" borderId="0" xfId="0" applyFont="1" applyBorder="1"/>
    <xf numFmtId="43" fontId="14" fillId="0" borderId="2" xfId="1" applyFont="1" applyBorder="1"/>
    <xf numFmtId="3" fontId="14" fillId="0" borderId="4" xfId="0" applyNumberFormat="1" applyFont="1" applyBorder="1"/>
    <xf numFmtId="43" fontId="14" fillId="0" borderId="1" xfId="1" applyFont="1" applyBorder="1"/>
    <xf numFmtId="187" fontId="1" fillId="0" borderId="0" xfId="1" applyNumberFormat="1" applyFont="1" applyBorder="1"/>
    <xf numFmtId="43" fontId="1" fillId="0" borderId="0" xfId="1" applyFont="1" applyBorder="1"/>
    <xf numFmtId="3" fontId="14" fillId="0" borderId="1" xfId="0" applyNumberFormat="1" applyFont="1" applyBorder="1"/>
    <xf numFmtId="3" fontId="2" fillId="0" borderId="4" xfId="0" applyNumberFormat="1" applyFont="1" applyBorder="1"/>
    <xf numFmtId="0" fontId="15" fillId="0" borderId="1" xfId="0" applyFont="1" applyBorder="1"/>
    <xf numFmtId="0" fontId="15" fillId="0" borderId="2" xfId="0" applyFont="1" applyBorder="1"/>
    <xf numFmtId="0" fontId="6" fillId="0" borderId="3" xfId="0" applyFont="1" applyBorder="1"/>
    <xf numFmtId="0" fontId="17" fillId="0" borderId="1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18" fillId="0" borderId="2" xfId="0" applyFont="1" applyBorder="1"/>
    <xf numFmtId="3" fontId="2" fillId="0" borderId="1" xfId="0" applyNumberFormat="1" applyFont="1" applyBorder="1"/>
    <xf numFmtId="43" fontId="6" fillId="0" borderId="1" xfId="1" applyFont="1" applyBorder="1"/>
    <xf numFmtId="0" fontId="6" fillId="0" borderId="4" xfId="0" applyFont="1" applyBorder="1" applyAlignment="1">
      <alignment vertical="center" wrapText="1"/>
    </xf>
    <xf numFmtId="43" fontId="6" fillId="0" borderId="2" xfId="1" applyFont="1" applyBorder="1"/>
    <xf numFmtId="43" fontId="2" fillId="0" borderId="1" xfId="1" applyFont="1" applyBorder="1"/>
    <xf numFmtId="187" fontId="6" fillId="0" borderId="4" xfId="1" applyNumberFormat="1" applyFont="1" applyBorder="1"/>
    <xf numFmtId="187" fontId="6" fillId="0" borderId="1" xfId="1" applyNumberFormat="1" applyFont="1" applyBorder="1"/>
    <xf numFmtId="3" fontId="4" fillId="0" borderId="4" xfId="0" applyNumberFormat="1" applyFont="1" applyBorder="1"/>
    <xf numFmtId="0" fontId="6" fillId="0" borderId="13" xfId="0" applyFont="1" applyBorder="1"/>
    <xf numFmtId="3" fontId="4" fillId="0" borderId="1" xfId="0" applyNumberFormat="1" applyFont="1" applyBorder="1"/>
    <xf numFmtId="0" fontId="18" fillId="0" borderId="13" xfId="0" applyFont="1" applyBorder="1"/>
    <xf numFmtId="3" fontId="2" fillId="0" borderId="2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Border="1"/>
    <xf numFmtId="187" fontId="6" fillId="0" borderId="2" xfId="1" applyNumberFormat="1" applyFont="1" applyBorder="1"/>
    <xf numFmtId="187" fontId="6" fillId="0" borderId="2" xfId="0" applyNumberFormat="1" applyFont="1" applyBorder="1"/>
    <xf numFmtId="187" fontId="6" fillId="0" borderId="1" xfId="0" applyNumberFormat="1" applyFont="1" applyBorder="1"/>
    <xf numFmtId="1" fontId="9" fillId="0" borderId="4" xfId="0" applyNumberFormat="1" applyFont="1" applyBorder="1" applyAlignment="1">
      <alignment horizontal="center" vertical="center"/>
    </xf>
    <xf numFmtId="0" fontId="9" fillId="0" borderId="4" xfId="0" applyNumberFormat="1" applyFont="1" applyBorder="1" applyAlignment="1">
      <alignment horizontal="center" vertical="center"/>
    </xf>
    <xf numFmtId="0" fontId="18" fillId="0" borderId="0" xfId="0" applyFont="1" applyBorder="1"/>
    <xf numFmtId="0" fontId="17" fillId="0" borderId="4" xfId="0" applyFont="1" applyBorder="1" applyAlignment="1">
      <alignment horizontal="left"/>
    </xf>
    <xf numFmtId="0" fontId="2" fillId="0" borderId="5" xfId="0" applyFont="1" applyBorder="1"/>
    <xf numFmtId="43" fontId="6" fillId="0" borderId="5" xfId="1" applyFont="1" applyBorder="1"/>
    <xf numFmtId="0" fontId="18" fillId="0" borderId="5" xfId="0" applyFont="1" applyBorder="1"/>
    <xf numFmtId="43" fontId="6" fillId="0" borderId="0" xfId="1" applyFont="1" applyBorder="1"/>
    <xf numFmtId="187" fontId="9" fillId="0" borderId="3" xfId="0" applyNumberFormat="1" applyFont="1" applyBorder="1"/>
    <xf numFmtId="187" fontId="3" fillId="0" borderId="1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87" fontId="4" fillId="0" borderId="10" xfId="1" applyNumberFormat="1" applyFont="1" applyBorder="1" applyAlignment="1">
      <alignment horizontal="center" vertical="top" wrapText="1"/>
    </xf>
    <xf numFmtId="0" fontId="18" fillId="0" borderId="1" xfId="0" applyFont="1" applyBorder="1"/>
    <xf numFmtId="0" fontId="17" fillId="0" borderId="2" xfId="0" applyFont="1" applyBorder="1" applyAlignment="1">
      <alignment horizontal="left"/>
    </xf>
    <xf numFmtId="0" fontId="18" fillId="0" borderId="4" xfId="0" applyFont="1" applyBorder="1"/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187" fontId="3" fillId="0" borderId="3" xfId="0" applyNumberFormat="1" applyFont="1" applyBorder="1" applyAlignment="1">
      <alignment horizontal="center"/>
    </xf>
    <xf numFmtId="3" fontId="6" fillId="0" borderId="3" xfId="0" applyNumberFormat="1" applyFont="1" applyBorder="1"/>
    <xf numFmtId="43" fontId="4" fillId="0" borderId="1" xfId="1" applyFont="1" applyBorder="1"/>
    <xf numFmtId="3" fontId="4" fillId="0" borderId="2" xfId="0" applyNumberFormat="1" applyFont="1" applyBorder="1"/>
    <xf numFmtId="0" fontId="14" fillId="0" borderId="6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87" fontId="9" fillId="0" borderId="3" xfId="1" applyNumberFormat="1" applyFont="1" applyBorder="1"/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87" fontId="2" fillId="0" borderId="1" xfId="0" applyNumberFormat="1" applyFont="1" applyBorder="1" applyAlignment="1">
      <alignment horizontal="right"/>
    </xf>
    <xf numFmtId="187" fontId="2" fillId="0" borderId="1" xfId="0" applyNumberFormat="1" applyFont="1" applyBorder="1" applyAlignment="1">
      <alignment horizontal="center"/>
    </xf>
    <xf numFmtId="187" fontId="9" fillId="0" borderId="3" xfId="0" applyNumberFormat="1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187" fontId="3" fillId="0" borderId="1" xfId="1" applyNumberFormat="1" applyFont="1" applyBorder="1" applyAlignment="1">
      <alignment horizontal="left"/>
    </xf>
    <xf numFmtId="187" fontId="6" fillId="0" borderId="1" xfId="1" applyNumberFormat="1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187" fontId="6" fillId="0" borderId="1" xfId="0" applyNumberFormat="1" applyFont="1" applyBorder="1" applyAlignment="1">
      <alignment horizontal="right"/>
    </xf>
    <xf numFmtId="187" fontId="6" fillId="0" borderId="1" xfId="0" applyNumberFormat="1" applyFont="1" applyBorder="1" applyAlignment="1">
      <alignment horizontal="center"/>
    </xf>
    <xf numFmtId="187" fontId="6" fillId="0" borderId="2" xfId="1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187" fontId="6" fillId="0" borderId="2" xfId="0" applyNumberFormat="1" applyFont="1" applyBorder="1" applyAlignment="1">
      <alignment horizontal="right"/>
    </xf>
    <xf numFmtId="187" fontId="8" fillId="0" borderId="0" xfId="0" applyNumberFormat="1" applyFont="1" applyAlignment="1">
      <alignment horizontal="center"/>
    </xf>
    <xf numFmtId="0" fontId="9" fillId="0" borderId="4" xfId="0" applyFont="1" applyBorder="1"/>
    <xf numFmtId="0" fontId="9" fillId="0" borderId="2" xfId="0" applyFont="1" applyBorder="1"/>
    <xf numFmtId="187" fontId="9" fillId="0" borderId="2" xfId="1" applyNumberFormat="1" applyFont="1" applyBorder="1"/>
    <xf numFmtId="187" fontId="9" fillId="0" borderId="2" xfId="0" applyNumberFormat="1" applyFont="1" applyBorder="1"/>
    <xf numFmtId="0" fontId="3" fillId="0" borderId="4" xfId="0" applyFont="1" applyBorder="1"/>
    <xf numFmtId="187" fontId="6" fillId="0" borderId="4" xfId="0" applyNumberFormat="1" applyFont="1" applyBorder="1"/>
    <xf numFmtId="0" fontId="9" fillId="0" borderId="1" xfId="0" applyFont="1" applyBorder="1"/>
    <xf numFmtId="0" fontId="9" fillId="0" borderId="5" xfId="0" applyFont="1" applyBorder="1"/>
    <xf numFmtId="187" fontId="6" fillId="0" borderId="5" xfId="0" applyNumberFormat="1" applyFont="1" applyBorder="1"/>
    <xf numFmtId="0" fontId="9" fillId="0" borderId="0" xfId="0" applyFont="1" applyBorder="1"/>
    <xf numFmtId="187" fontId="3" fillId="0" borderId="4" xfId="0" applyNumberFormat="1" applyFont="1" applyBorder="1" applyAlignment="1">
      <alignment horizontal="center"/>
    </xf>
    <xf numFmtId="187" fontId="9" fillId="0" borderId="4" xfId="0" applyNumberFormat="1" applyFont="1" applyBorder="1" applyAlignment="1">
      <alignment horizontal="center"/>
    </xf>
    <xf numFmtId="187" fontId="9" fillId="0" borderId="4" xfId="0" applyNumberFormat="1" applyFont="1" applyBorder="1" applyAlignment="1">
      <alignment horizontal="left"/>
    </xf>
    <xf numFmtId="187" fontId="9" fillId="0" borderId="4" xfId="0" applyNumberFormat="1" applyFont="1" applyBorder="1" applyAlignment="1">
      <alignment horizontal="right"/>
    </xf>
    <xf numFmtId="187" fontId="3" fillId="0" borderId="3" xfId="1" applyNumberFormat="1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187" fontId="9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5" xfId="0" applyFont="1" applyBorder="1" applyAlignment="1">
      <alignment horizontal="right"/>
    </xf>
    <xf numFmtId="187" fontId="14" fillId="0" borderId="4" xfId="0" applyNumberFormat="1" applyFont="1" applyBorder="1" applyAlignment="1">
      <alignment horizontal="center"/>
    </xf>
    <xf numFmtId="187" fontId="14" fillId="0" borderId="1" xfId="0" applyNumberFormat="1" applyFont="1" applyBorder="1" applyAlignment="1">
      <alignment horizontal="center"/>
    </xf>
    <xf numFmtId="187" fontId="14" fillId="0" borderId="4" xfId="1" applyNumberFormat="1" applyFont="1" applyBorder="1" applyAlignment="1">
      <alignment horizontal="center"/>
    </xf>
    <xf numFmtId="0" fontId="21" fillId="0" borderId="0" xfId="0" applyFont="1" applyAlignment="1">
      <alignment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3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15" xfId="0" applyFont="1" applyBorder="1" applyAlignment="1">
      <alignment horizontal="center"/>
    </xf>
    <xf numFmtId="0" fontId="1" fillId="0" borderId="4" xfId="0" applyFont="1" applyBorder="1"/>
    <xf numFmtId="0" fontId="4" fillId="0" borderId="6" xfId="0" applyFont="1" applyBorder="1" applyAlignment="1">
      <alignment horizontal="center"/>
    </xf>
    <xf numFmtId="187" fontId="9" fillId="0" borderId="0" xfId="0" applyNumberFormat="1" applyFont="1" applyBorder="1" applyAlignment="1">
      <alignment horizontal="center"/>
    </xf>
    <xf numFmtId="187" fontId="9" fillId="0" borderId="1" xfId="1" applyNumberFormat="1" applyFont="1" applyBorder="1"/>
    <xf numFmtId="187" fontId="9" fillId="0" borderId="1" xfId="0" applyNumberFormat="1" applyFont="1" applyBorder="1"/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2" xfId="0" applyFont="1" applyBorder="1"/>
    <xf numFmtId="0" fontId="22" fillId="0" borderId="2" xfId="0" applyFont="1" applyBorder="1" applyAlignment="1">
      <alignment horizontal="left"/>
    </xf>
    <xf numFmtId="0" fontId="22" fillId="0" borderId="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187" fontId="3" fillId="0" borderId="2" xfId="0" applyNumberFormat="1" applyFont="1" applyBorder="1" applyAlignment="1">
      <alignment horizontal="center"/>
    </xf>
    <xf numFmtId="187" fontId="9" fillId="0" borderId="2" xfId="0" applyNumberFormat="1" applyFont="1" applyBorder="1" applyAlignment="1">
      <alignment horizontal="center"/>
    </xf>
    <xf numFmtId="187" fontId="9" fillId="0" borderId="2" xfId="0" applyNumberFormat="1" applyFont="1" applyBorder="1" applyAlignment="1">
      <alignment horizontal="left"/>
    </xf>
    <xf numFmtId="187" fontId="3" fillId="0" borderId="2" xfId="1" applyNumberFormat="1" applyFont="1" applyBorder="1" applyAlignment="1">
      <alignment horizontal="center"/>
    </xf>
    <xf numFmtId="187" fontId="9" fillId="0" borderId="2" xfId="0" applyNumberFormat="1" applyFont="1" applyBorder="1" applyAlignment="1">
      <alignment horizontal="right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24" fillId="2" borderId="0" xfId="0" applyFont="1" applyFill="1" applyAlignment="1">
      <alignment horizontal="center"/>
    </xf>
    <xf numFmtId="0" fontId="24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2" xfId="0" applyFont="1" applyBorder="1"/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187" fontId="26" fillId="0" borderId="1" xfId="1" applyNumberFormat="1" applyFont="1" applyBorder="1"/>
    <xf numFmtId="0" fontId="4" fillId="0" borderId="0" xfId="0" applyFont="1"/>
    <xf numFmtId="0" fontId="26" fillId="0" borderId="1" xfId="0" applyFont="1" applyBorder="1"/>
    <xf numFmtId="0" fontId="26" fillId="0" borderId="1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2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left"/>
    </xf>
    <xf numFmtId="187" fontId="22" fillId="0" borderId="4" xfId="1" applyNumberFormat="1" applyFont="1" applyBorder="1" applyAlignment="1">
      <alignment horizontal="center"/>
    </xf>
    <xf numFmtId="0" fontId="22" fillId="0" borderId="4" xfId="0" applyFont="1" applyBorder="1"/>
    <xf numFmtId="0" fontId="22" fillId="0" borderId="4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187" fontId="22" fillId="0" borderId="1" xfId="1" applyNumberFormat="1" applyFont="1" applyBorder="1" applyAlignment="1">
      <alignment horizontal="center"/>
    </xf>
    <xf numFmtId="187" fontId="22" fillId="0" borderId="1" xfId="1" applyNumberFormat="1" applyFont="1" applyBorder="1" applyAlignment="1">
      <alignment horizontal="right"/>
    </xf>
    <xf numFmtId="0" fontId="28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top" wrapText="1"/>
    </xf>
    <xf numFmtId="187" fontId="22" fillId="0" borderId="2" xfId="1" applyNumberFormat="1" applyFont="1" applyBorder="1" applyAlignment="1">
      <alignment horizontal="center"/>
    </xf>
    <xf numFmtId="187" fontId="22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vertical="top"/>
    </xf>
    <xf numFmtId="0" fontId="4" fillId="0" borderId="2" xfId="0" applyFont="1" applyBorder="1" applyAlignment="1">
      <alignment vertical="top" wrapText="1"/>
    </xf>
    <xf numFmtId="49" fontId="4" fillId="0" borderId="2" xfId="0" applyNumberFormat="1" applyFont="1" applyBorder="1" applyAlignment="1">
      <alignment vertical="top"/>
    </xf>
    <xf numFmtId="0" fontId="4" fillId="0" borderId="1" xfId="0" applyFont="1" applyBorder="1" applyAlignment="1"/>
    <xf numFmtId="0" fontId="29" fillId="0" borderId="0" xfId="0" applyFont="1"/>
    <xf numFmtId="0" fontId="28" fillId="0" borderId="0" xfId="0" applyFont="1"/>
    <xf numFmtId="0" fontId="28" fillId="0" borderId="13" xfId="0" applyFont="1" applyBorder="1"/>
    <xf numFmtId="0" fontId="3" fillId="0" borderId="3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87" fontId="2" fillId="0" borderId="4" xfId="1" applyNumberFormat="1" applyFont="1" applyBorder="1"/>
    <xf numFmtId="0" fontId="2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3" xfId="0" applyFont="1" applyBorder="1"/>
    <xf numFmtId="187" fontId="3" fillId="0" borderId="3" xfId="0" applyNumberFormat="1" applyFont="1" applyBorder="1"/>
    <xf numFmtId="0" fontId="4" fillId="0" borderId="3" xfId="0" applyFont="1" applyBorder="1" applyAlignment="1">
      <alignment horizontal="center" vertical="top" wrapText="1"/>
    </xf>
    <xf numFmtId="0" fontId="2" fillId="2" borderId="0" xfId="0" applyFont="1" applyFill="1" applyBorder="1" applyAlignment="1"/>
    <xf numFmtId="0" fontId="2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187" fontId="2" fillId="0" borderId="4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30" fillId="0" borderId="0" xfId="0" applyFont="1"/>
    <xf numFmtId="0" fontId="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2" fillId="0" borderId="0" xfId="0" applyFont="1"/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0" borderId="1" xfId="0" applyFont="1" applyBorder="1"/>
    <xf numFmtId="0" fontId="31" fillId="0" borderId="9" xfId="0" applyFont="1" applyBorder="1"/>
    <xf numFmtId="187" fontId="31" fillId="0" borderId="4" xfId="1" applyNumberFormat="1" applyFont="1" applyBorder="1"/>
    <xf numFmtId="187" fontId="31" fillId="0" borderId="4" xfId="1" applyNumberFormat="1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31" fillId="0" borderId="1" xfId="0" applyFont="1" applyBorder="1" applyAlignment="1">
      <alignment horizontal="center"/>
    </xf>
    <xf numFmtId="0" fontId="31" fillId="0" borderId="10" xfId="0" applyFont="1" applyBorder="1"/>
    <xf numFmtId="0" fontId="31" fillId="0" borderId="1" xfId="0" applyFont="1" applyBorder="1" applyAlignment="1">
      <alignment horizontal="left"/>
    </xf>
    <xf numFmtId="0" fontId="31" fillId="0" borderId="2" xfId="0" applyFont="1" applyBorder="1" applyAlignment="1">
      <alignment horizontal="center"/>
    </xf>
    <xf numFmtId="0" fontId="31" fillId="0" borderId="2" xfId="0" applyFont="1" applyBorder="1"/>
    <xf numFmtId="0" fontId="31" fillId="0" borderId="11" xfId="0" applyFont="1" applyBorder="1"/>
    <xf numFmtId="0" fontId="31" fillId="0" borderId="0" xfId="0" applyFont="1"/>
    <xf numFmtId="3" fontId="31" fillId="0" borderId="4" xfId="0" applyNumberFormat="1" applyFont="1" applyBorder="1"/>
    <xf numFmtId="3" fontId="31" fillId="0" borderId="4" xfId="1" applyNumberFormat="1" applyFont="1" applyBorder="1"/>
    <xf numFmtId="0" fontId="31" fillId="0" borderId="0" xfId="0" applyFont="1" applyBorder="1"/>
    <xf numFmtId="0" fontId="30" fillId="0" borderId="0" xfId="0" applyFont="1" applyBorder="1"/>
    <xf numFmtId="0" fontId="30" fillId="0" borderId="2" xfId="0" applyFont="1" applyBorder="1"/>
    <xf numFmtId="3" fontId="31" fillId="0" borderId="1" xfId="0" applyNumberFormat="1" applyFont="1" applyBorder="1"/>
    <xf numFmtId="187" fontId="31" fillId="0" borderId="1" xfId="1" applyNumberFormat="1" applyFont="1" applyBorder="1" applyAlignment="1">
      <alignment horizontal="center"/>
    </xf>
    <xf numFmtId="43" fontId="31" fillId="0" borderId="1" xfId="1" applyFont="1" applyBorder="1"/>
    <xf numFmtId="43" fontId="31" fillId="0" borderId="2" xfId="1" applyFont="1" applyBorder="1"/>
    <xf numFmtId="0" fontId="31" fillId="0" borderId="2" xfId="0" applyFont="1" applyBorder="1" applyAlignment="1">
      <alignment horizontal="left"/>
    </xf>
    <xf numFmtId="187" fontId="31" fillId="0" borderId="4" xfId="1" applyNumberFormat="1" applyFont="1" applyBorder="1" applyAlignment="1">
      <alignment horizontal="right"/>
    </xf>
    <xf numFmtId="187" fontId="31" fillId="0" borderId="1" xfId="1" applyNumberFormat="1" applyFont="1" applyBorder="1"/>
    <xf numFmtId="3" fontId="31" fillId="0" borderId="2" xfId="0" applyNumberFormat="1" applyFont="1" applyBorder="1"/>
    <xf numFmtId="187" fontId="4" fillId="0" borderId="4" xfId="0" applyNumberFormat="1" applyFont="1" applyBorder="1" applyAlignment="1">
      <alignment horizontal="center"/>
    </xf>
    <xf numFmtId="187" fontId="4" fillId="0" borderId="1" xfId="0" applyNumberFormat="1" applyFont="1" applyBorder="1"/>
    <xf numFmtId="0" fontId="34" fillId="0" borderId="3" xfId="0" applyFont="1" applyBorder="1"/>
    <xf numFmtId="0" fontId="34" fillId="0" borderId="3" xfId="0" applyFont="1" applyBorder="1" applyAlignment="1">
      <alignment horizontal="center"/>
    </xf>
    <xf numFmtId="187" fontId="34" fillId="0" borderId="3" xfId="0" applyNumberFormat="1" applyFont="1" applyBorder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4" fillId="0" borderId="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7" fillId="0" borderId="0" xfId="0" applyFont="1" applyBorder="1"/>
    <xf numFmtId="0" fontId="37" fillId="0" borderId="1" xfId="0" applyFont="1" applyBorder="1"/>
    <xf numFmtId="0" fontId="37" fillId="0" borderId="2" xfId="0" applyFont="1" applyBorder="1"/>
    <xf numFmtId="0" fontId="38" fillId="0" borderId="0" xfId="0" applyFont="1"/>
    <xf numFmtId="0" fontId="39" fillId="0" borderId="0" xfId="0" applyFont="1"/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40" fillId="0" borderId="0" xfId="0" applyFont="1"/>
    <xf numFmtId="3" fontId="37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87" fontId="2" fillId="0" borderId="1" xfId="1" applyNumberFormat="1" applyFont="1" applyBorder="1"/>
    <xf numFmtId="187" fontId="2" fillId="0" borderId="2" xfId="1" applyNumberFormat="1" applyFont="1" applyBorder="1"/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4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187" fontId="2" fillId="0" borderId="1" xfId="1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 wrapText="1"/>
    </xf>
    <xf numFmtId="49" fontId="2" fillId="0" borderId="4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4" xfId="0" applyNumberFormat="1" applyFont="1" applyBorder="1"/>
    <xf numFmtId="0" fontId="40" fillId="0" borderId="1" xfId="0" applyFont="1" applyBorder="1"/>
    <xf numFmtId="0" fontId="26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/>
    <xf numFmtId="0" fontId="27" fillId="0" borderId="4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42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49" fontId="4" fillId="0" borderId="4" xfId="0" applyNumberFormat="1" applyFont="1" applyBorder="1" applyAlignment="1">
      <alignment vertical="top"/>
    </xf>
    <xf numFmtId="187" fontId="3" fillId="0" borderId="1" xfId="1" applyNumberFormat="1" applyFont="1" applyBorder="1"/>
    <xf numFmtId="0" fontId="2" fillId="0" borderId="4" xfId="0" applyFont="1" applyBorder="1" applyAlignment="1">
      <alignment vertical="center"/>
    </xf>
    <xf numFmtId="187" fontId="2" fillId="0" borderId="4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87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0" fontId="13" fillId="0" borderId="0" xfId="0" applyFont="1" applyBorder="1"/>
    <xf numFmtId="0" fontId="2" fillId="0" borderId="2" xfId="0" applyFont="1" applyBorder="1" applyAlignment="1">
      <alignment vertical="center"/>
    </xf>
    <xf numFmtId="187" fontId="2" fillId="0" borderId="2" xfId="1" applyNumberFormat="1" applyFont="1" applyBorder="1" applyAlignment="1">
      <alignment horizontal="center" vertical="center"/>
    </xf>
    <xf numFmtId="187" fontId="3" fillId="0" borderId="3" xfId="1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3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horizontal="center" vertical="top" wrapText="1"/>
    </xf>
    <xf numFmtId="3" fontId="2" fillId="0" borderId="4" xfId="0" applyNumberFormat="1" applyFont="1" applyBorder="1" applyAlignment="1">
      <alignment vertical="top" wrapText="1"/>
    </xf>
    <xf numFmtId="0" fontId="29" fillId="0" borderId="0" xfId="0" applyFont="1" applyAlignment="1">
      <alignment vertical="top"/>
    </xf>
    <xf numFmtId="3" fontId="2" fillId="0" borderId="1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left" vertical="top"/>
    </xf>
    <xf numFmtId="0" fontId="2" fillId="0" borderId="4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3" fillId="0" borderId="1" xfId="0" applyFont="1" applyBorder="1" applyAlignment="1">
      <alignment horizontal="left"/>
    </xf>
    <xf numFmtId="0" fontId="2" fillId="0" borderId="1" xfId="0" applyFont="1" applyFill="1" applyBorder="1"/>
    <xf numFmtId="0" fontId="24" fillId="0" borderId="5" xfId="0" applyFont="1" applyBorder="1"/>
    <xf numFmtId="0" fontId="24" fillId="0" borderId="0" xfId="0" applyFont="1" applyBorder="1"/>
    <xf numFmtId="0" fontId="26" fillId="0" borderId="3" xfId="0" applyFont="1" applyBorder="1"/>
    <xf numFmtId="187" fontId="26" fillId="0" borderId="3" xfId="0" applyNumberFormat="1" applyFont="1" applyBorder="1"/>
    <xf numFmtId="0" fontId="24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 vertical="top" wrapText="1"/>
    </xf>
    <xf numFmtId="0" fontId="17" fillId="0" borderId="4" xfId="0" applyFont="1" applyBorder="1" applyAlignment="1">
      <alignment vertical="top" wrapText="1"/>
    </xf>
    <xf numFmtId="3" fontId="17" fillId="0" borderId="4" xfId="0" applyNumberFormat="1" applyFont="1" applyBorder="1" applyAlignment="1">
      <alignment horizontal="right" vertical="top" wrapText="1"/>
    </xf>
    <xf numFmtId="49" fontId="17" fillId="0" borderId="4" xfId="0" applyNumberFormat="1" applyFont="1" applyBorder="1" applyAlignment="1">
      <alignment vertical="top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vertical="top" wrapText="1"/>
    </xf>
    <xf numFmtId="3" fontId="17" fillId="0" borderId="1" xfId="0" applyNumberFormat="1" applyFont="1" applyBorder="1" applyAlignment="1">
      <alignment horizontal="right" vertical="top" wrapText="1"/>
    </xf>
    <xf numFmtId="49" fontId="17" fillId="0" borderId="1" xfId="0" applyNumberFormat="1" applyFont="1" applyBorder="1" applyAlignment="1">
      <alignment vertical="top"/>
    </xf>
    <xf numFmtId="0" fontId="17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vertical="top" wrapText="1"/>
    </xf>
    <xf numFmtId="3" fontId="17" fillId="0" borderId="2" xfId="0" applyNumberFormat="1" applyFont="1" applyBorder="1" applyAlignment="1">
      <alignment horizontal="right" vertical="top" wrapText="1"/>
    </xf>
    <xf numFmtId="49" fontId="17" fillId="0" borderId="2" xfId="0" applyNumberFormat="1" applyFont="1" applyBorder="1" applyAlignment="1">
      <alignment vertical="top"/>
    </xf>
    <xf numFmtId="49" fontId="17" fillId="0" borderId="4" xfId="0" applyNumberFormat="1" applyFont="1" applyBorder="1" applyAlignment="1">
      <alignment horizontal="left" vertical="top"/>
    </xf>
    <xf numFmtId="0" fontId="17" fillId="0" borderId="4" xfId="0" applyFont="1" applyBorder="1" applyAlignment="1">
      <alignment horizontal="left" vertical="top" wrapText="1"/>
    </xf>
    <xf numFmtId="3" fontId="17" fillId="0" borderId="1" xfId="0" applyNumberFormat="1" applyFont="1" applyBorder="1" applyAlignment="1">
      <alignment vertical="top" wrapText="1"/>
    </xf>
    <xf numFmtId="49" fontId="17" fillId="0" borderId="1" xfId="0" applyNumberFormat="1" applyFont="1" applyBorder="1" applyAlignment="1">
      <alignment horizontal="left" vertical="top"/>
    </xf>
    <xf numFmtId="0" fontId="17" fillId="0" borderId="1" xfId="0" applyFont="1" applyBorder="1" applyAlignment="1">
      <alignment horizontal="left" vertical="top" wrapText="1"/>
    </xf>
    <xf numFmtId="3" fontId="17" fillId="0" borderId="2" xfId="0" applyNumberFormat="1" applyFont="1" applyBorder="1" applyAlignment="1">
      <alignment vertical="top" wrapText="1"/>
    </xf>
    <xf numFmtId="49" fontId="17" fillId="0" borderId="2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3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Border="1" applyAlignment="1"/>
    <xf numFmtId="3" fontId="17" fillId="0" borderId="2" xfId="0" applyNumberFormat="1" applyFont="1" applyBorder="1" applyAlignment="1">
      <alignment horizontal="center" vertical="top" wrapText="1"/>
    </xf>
    <xf numFmtId="3" fontId="17" fillId="0" borderId="4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0" xfId="0" applyFont="1" applyBorder="1" applyAlignment="1">
      <alignment horizontal="center"/>
    </xf>
    <xf numFmtId="0" fontId="41" fillId="0" borderId="0" xfId="0" applyFont="1"/>
    <xf numFmtId="0" fontId="4" fillId="0" borderId="0" xfId="0" applyFont="1" applyAlignment="1">
      <alignment horizontal="right"/>
    </xf>
    <xf numFmtId="0" fontId="26" fillId="0" borderId="4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" fontId="2" fillId="0" borderId="4" xfId="0" applyNumberFormat="1" applyFont="1" applyBorder="1" applyAlignment="1">
      <alignment horizontal="center" vertical="center"/>
    </xf>
    <xf numFmtId="0" fontId="44" fillId="0" borderId="4" xfId="0" applyFont="1" applyBorder="1" applyAlignment="1">
      <alignment horizontal="left"/>
    </xf>
    <xf numFmtId="0" fontId="44" fillId="0" borderId="4" xfId="0" applyFont="1" applyBorder="1"/>
    <xf numFmtId="0" fontId="44" fillId="0" borderId="1" xfId="0" applyFont="1" applyBorder="1" applyAlignment="1">
      <alignment horizontal="left"/>
    </xf>
    <xf numFmtId="0" fontId="44" fillId="0" borderId="1" xfId="0" applyFont="1" applyBorder="1"/>
    <xf numFmtId="0" fontId="44" fillId="0" borderId="2" xfId="0" applyFont="1" applyBorder="1" applyAlignment="1">
      <alignment horizontal="left"/>
    </xf>
    <xf numFmtId="43" fontId="2" fillId="0" borderId="2" xfId="1" applyFont="1" applyBorder="1"/>
    <xf numFmtId="0" fontId="30" fillId="0" borderId="1" xfId="0" applyFont="1" applyBorder="1"/>
    <xf numFmtId="187" fontId="3" fillId="0" borderId="3" xfId="1" applyNumberFormat="1" applyFont="1" applyBorder="1"/>
    <xf numFmtId="3" fontId="3" fillId="0" borderId="3" xfId="0" applyNumberFormat="1" applyFont="1" applyBorder="1"/>
    <xf numFmtId="0" fontId="30" fillId="0" borderId="0" xfId="0" applyFont="1" applyAlignment="1">
      <alignment horizontal="center"/>
    </xf>
    <xf numFmtId="187" fontId="2" fillId="0" borderId="4" xfId="0" applyNumberFormat="1" applyFont="1" applyBorder="1"/>
    <xf numFmtId="0" fontId="3" fillId="0" borderId="3" xfId="0" applyFont="1" applyBorder="1" applyAlignment="1">
      <alignment horizontal="right"/>
    </xf>
    <xf numFmtId="3" fontId="31" fillId="0" borderId="4" xfId="0" applyNumberFormat="1" applyFont="1" applyBorder="1" applyAlignment="1">
      <alignment horizontal="right"/>
    </xf>
    <xf numFmtId="187" fontId="4" fillId="0" borderId="2" xfId="0" applyNumberFormat="1" applyFont="1" applyBorder="1"/>
    <xf numFmtId="0" fontId="26" fillId="0" borderId="14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4" fillId="0" borderId="9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13" xfId="0" applyFont="1" applyBorder="1"/>
    <xf numFmtId="187" fontId="26" fillId="0" borderId="1" xfId="1" applyNumberFormat="1" applyFont="1" applyBorder="1" applyAlignment="1">
      <alignment horizontal="center"/>
    </xf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43" fontId="4" fillId="0" borderId="2" xfId="1" applyFont="1" applyBorder="1"/>
    <xf numFmtId="43" fontId="4" fillId="0" borderId="5" xfId="1" applyFont="1" applyBorder="1"/>
    <xf numFmtId="0" fontId="40" fillId="0" borderId="0" xfId="0" applyFont="1" applyBorder="1"/>
    <xf numFmtId="0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/>
    <xf numFmtId="187" fontId="4" fillId="0" borderId="1" xfId="0" applyNumberFormat="1" applyFont="1" applyBorder="1" applyAlignment="1">
      <alignment horizontal="center"/>
    </xf>
    <xf numFmtId="187" fontId="9" fillId="0" borderId="5" xfId="0" applyNumberFormat="1" applyFont="1" applyBorder="1"/>
    <xf numFmtId="0" fontId="31" fillId="0" borderId="4" xfId="0" applyNumberFormat="1" applyFont="1" applyBorder="1" applyAlignment="1">
      <alignment horizontal="center" vertical="center"/>
    </xf>
    <xf numFmtId="187" fontId="14" fillId="0" borderId="2" xfId="1" applyNumberFormat="1" applyFont="1" applyBorder="1"/>
    <xf numFmtId="0" fontId="3" fillId="0" borderId="5" xfId="0" applyFont="1" applyBorder="1" applyAlignment="1">
      <alignment horizontal="center"/>
    </xf>
    <xf numFmtId="187" fontId="3" fillId="0" borderId="5" xfId="0" applyNumberFormat="1" applyFont="1" applyBorder="1" applyAlignment="1">
      <alignment horizontal="center"/>
    </xf>
    <xf numFmtId="187" fontId="9" fillId="0" borderId="5" xfId="0" applyNumberFormat="1" applyFont="1" applyBorder="1" applyAlignment="1">
      <alignment horizontal="left"/>
    </xf>
    <xf numFmtId="187" fontId="3" fillId="0" borderId="5" xfId="1" applyNumberFormat="1" applyFont="1" applyBorder="1" applyAlignment="1">
      <alignment horizontal="center"/>
    </xf>
    <xf numFmtId="187" fontId="9" fillId="0" borderId="5" xfId="0" applyNumberFormat="1" applyFont="1" applyBorder="1" applyAlignment="1">
      <alignment horizontal="right"/>
    </xf>
    <xf numFmtId="3" fontId="6" fillId="0" borderId="2" xfId="0" applyNumberFormat="1" applyFont="1" applyBorder="1"/>
    <xf numFmtId="0" fontId="2" fillId="0" borderId="0" xfId="0" applyFont="1" applyBorder="1" applyAlignment="1"/>
    <xf numFmtId="0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187" fontId="0" fillId="0" borderId="0" xfId="0" applyNumberFormat="1"/>
    <xf numFmtId="0" fontId="14" fillId="0" borderId="0" xfId="0" applyFont="1" applyBorder="1"/>
    <xf numFmtId="0" fontId="21" fillId="0" borderId="0" xfId="0" applyFont="1"/>
    <xf numFmtId="0" fontId="47" fillId="0" borderId="0" xfId="0" applyFont="1" applyAlignment="1">
      <alignment vertical="center"/>
    </xf>
    <xf numFmtId="0" fontId="47" fillId="0" borderId="0" xfId="0" applyFont="1"/>
    <xf numFmtId="0" fontId="47" fillId="0" borderId="4" xfId="0" applyFont="1" applyBorder="1" applyAlignment="1">
      <alignment vertical="center"/>
    </xf>
    <xf numFmtId="0" fontId="21" fillId="0" borderId="4" xfId="0" applyFont="1" applyBorder="1"/>
    <xf numFmtId="0" fontId="3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87" fontId="26" fillId="0" borderId="2" xfId="1" applyNumberFormat="1" applyFont="1" applyBorder="1"/>
    <xf numFmtId="187" fontId="3" fillId="0" borderId="3" xfId="0" applyNumberFormat="1" applyFont="1" applyBorder="1" applyAlignment="1">
      <alignment vertical="center"/>
    </xf>
    <xf numFmtId="187" fontId="2" fillId="0" borderId="3" xfId="0" applyNumberFormat="1" applyFont="1" applyBorder="1" applyAlignment="1">
      <alignment horizontal="center"/>
    </xf>
    <xf numFmtId="187" fontId="2" fillId="2" borderId="3" xfId="0" applyNumberFormat="1" applyFont="1" applyFill="1" applyBorder="1" applyAlignment="1">
      <alignment horizontal="center"/>
    </xf>
    <xf numFmtId="187" fontId="4" fillId="0" borderId="6" xfId="1" applyNumberFormat="1" applyFont="1" applyBorder="1"/>
    <xf numFmtId="187" fontId="4" fillId="0" borderId="15" xfId="1" applyNumberFormat="1" applyFont="1" applyBorder="1"/>
    <xf numFmtId="0" fontId="49" fillId="0" borderId="0" xfId="0" applyFont="1" applyAlignment="1">
      <alignment horizontal="center"/>
    </xf>
    <xf numFmtId="0" fontId="26" fillId="0" borderId="14" xfId="0" applyFont="1" applyBorder="1" applyAlignment="1">
      <alignment horizontal="center"/>
    </xf>
    <xf numFmtId="187" fontId="31" fillId="0" borderId="2" xfId="1" applyNumberFormat="1" applyFont="1" applyBorder="1"/>
    <xf numFmtId="0" fontId="3" fillId="0" borderId="0" xfId="0" applyFont="1" applyBorder="1" applyAlignment="1">
      <alignment horizontal="right"/>
    </xf>
    <xf numFmtId="47" fontId="2" fillId="0" borderId="1" xfId="0" applyNumberFormat="1" applyFont="1" applyBorder="1" applyAlignment="1">
      <alignment horizontal="left"/>
    </xf>
    <xf numFmtId="0" fontId="35" fillId="0" borderId="1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0" fillId="0" borderId="3" xfId="0" applyFont="1" applyBorder="1"/>
    <xf numFmtId="187" fontId="2" fillId="0" borderId="3" xfId="0" applyNumberFormat="1" applyFont="1" applyBorder="1"/>
    <xf numFmtId="0" fontId="4" fillId="0" borderId="15" xfId="0" applyFont="1" applyBorder="1"/>
    <xf numFmtId="0" fontId="4" fillId="0" borderId="15" xfId="0" applyFont="1" applyBorder="1" applyAlignment="1">
      <alignment horizontal="left"/>
    </xf>
    <xf numFmtId="47" fontId="4" fillId="0" borderId="6" xfId="0" applyNumberFormat="1" applyFont="1" applyBorder="1" applyAlignment="1">
      <alignment horizontal="left"/>
    </xf>
    <xf numFmtId="0" fontId="4" fillId="0" borderId="7" xfId="0" applyFont="1" applyBorder="1"/>
    <xf numFmtId="0" fontId="4" fillId="0" borderId="3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3" fontId="4" fillId="0" borderId="3" xfId="0" applyNumberFormat="1" applyFont="1" applyBorder="1"/>
    <xf numFmtId="0" fontId="15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46" fillId="0" borderId="1" xfId="0" applyFont="1" applyBorder="1"/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51" fillId="0" borderId="1" xfId="0" applyFont="1" applyBorder="1"/>
    <xf numFmtId="0" fontId="40" fillId="0" borderId="2" xfId="0" applyFont="1" applyBorder="1"/>
    <xf numFmtId="0" fontId="2" fillId="0" borderId="6" xfId="0" applyFont="1" applyBorder="1" applyAlignment="1">
      <alignment horizontal="center"/>
    </xf>
    <xf numFmtId="0" fontId="52" fillId="0" borderId="0" xfId="0" applyFont="1" applyAlignment="1">
      <alignment vertical="center"/>
    </xf>
    <xf numFmtId="0" fontId="52" fillId="0" borderId="2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3" fontId="2" fillId="0" borderId="5" xfId="0" applyNumberFormat="1" applyFont="1" applyBorder="1"/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/>
    </xf>
    <xf numFmtId="0" fontId="24" fillId="0" borderId="1" xfId="0" applyFont="1" applyBorder="1" applyAlignment="1">
      <alignment vertical="top"/>
    </xf>
    <xf numFmtId="0" fontId="24" fillId="0" borderId="2" xfId="0" applyFont="1" applyBorder="1" applyAlignment="1">
      <alignment vertical="top"/>
    </xf>
    <xf numFmtId="0" fontId="23" fillId="0" borderId="4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" xfId="0" applyFont="1" applyBorder="1"/>
    <xf numFmtId="187" fontId="9" fillId="0" borderId="0" xfId="0" applyNumberFormat="1" applyFont="1" applyBorder="1"/>
    <xf numFmtId="0" fontId="3" fillId="0" borderId="3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187" fontId="1" fillId="0" borderId="4" xfId="1" applyNumberFormat="1" applyFont="1" applyBorder="1"/>
    <xf numFmtId="0" fontId="2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center"/>
    </xf>
    <xf numFmtId="0" fontId="30" fillId="0" borderId="3" xfId="0" applyFont="1" applyBorder="1" applyAlignment="1">
      <alignment horizontal="center"/>
    </xf>
    <xf numFmtId="187" fontId="27" fillId="0" borderId="3" xfId="0" applyNumberFormat="1" applyFont="1" applyBorder="1" applyAlignment="1">
      <alignment horizontal="center"/>
    </xf>
    <xf numFmtId="187" fontId="27" fillId="2" borderId="3" xfId="0" applyNumberFormat="1" applyFont="1" applyFill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0" xfId="0" applyFont="1" applyAlignment="1">
      <alignment horizontal="center"/>
    </xf>
    <xf numFmtId="187" fontId="10" fillId="0" borderId="1" xfId="1" applyNumberFormat="1" applyFont="1" applyBorder="1"/>
    <xf numFmtId="187" fontId="10" fillId="0" borderId="4" xfId="1" applyNumberFormat="1" applyFont="1" applyBorder="1"/>
    <xf numFmtId="0" fontId="10" fillId="0" borderId="0" xfId="0" applyFont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187" fontId="10" fillId="0" borderId="2" xfId="1" applyNumberFormat="1" applyFont="1" applyBorder="1"/>
    <xf numFmtId="0" fontId="53" fillId="0" borderId="0" xfId="0" applyFont="1"/>
    <xf numFmtId="0" fontId="54" fillId="0" borderId="0" xfId="0" applyFont="1" applyBorder="1"/>
    <xf numFmtId="0" fontId="55" fillId="0" borderId="14" xfId="0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55" fillId="0" borderId="2" xfId="0" applyFont="1" applyBorder="1" applyAlignment="1">
      <alignment horizontal="center"/>
    </xf>
    <xf numFmtId="187" fontId="54" fillId="0" borderId="1" xfId="1" applyNumberFormat="1" applyFont="1" applyBorder="1"/>
    <xf numFmtId="187" fontId="54" fillId="0" borderId="2" xfId="1" applyNumberFormat="1" applyFont="1" applyBorder="1"/>
    <xf numFmtId="0" fontId="56" fillId="0" borderId="0" xfId="0" applyFont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187" fontId="14" fillId="0" borderId="5" xfId="1" applyNumberFormat="1" applyFont="1" applyBorder="1"/>
    <xf numFmtId="187" fontId="10" fillId="0" borderId="5" xfId="1" applyNumberFormat="1" applyFont="1" applyBorder="1"/>
    <xf numFmtId="187" fontId="54" fillId="0" borderId="5" xfId="1" applyNumberFormat="1" applyFont="1" applyBorder="1"/>
    <xf numFmtId="0" fontId="3" fillId="0" borderId="0" xfId="0" applyFont="1" applyBorder="1" applyAlignment="1">
      <alignment horizontal="center"/>
    </xf>
    <xf numFmtId="0" fontId="24" fillId="0" borderId="11" xfId="0" applyFont="1" applyBorder="1" applyAlignment="1">
      <alignment vertical="top"/>
    </xf>
    <xf numFmtId="187" fontId="2" fillId="0" borderId="2" xfId="1" applyNumberFormat="1" applyFont="1" applyBorder="1" applyAlignment="1">
      <alignment horizontal="left"/>
    </xf>
    <xf numFmtId="187" fontId="2" fillId="0" borderId="2" xfId="0" applyNumberFormat="1" applyFont="1" applyBorder="1" applyAlignment="1">
      <alignment horizontal="right"/>
    </xf>
    <xf numFmtId="0" fontId="6" fillId="0" borderId="1" xfId="1" applyNumberFormat="1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187" fontId="9" fillId="0" borderId="0" xfId="0" applyNumberFormat="1" applyFont="1" applyBorder="1" applyAlignment="1">
      <alignment horizontal="left"/>
    </xf>
    <xf numFmtId="187" fontId="3" fillId="0" borderId="0" xfId="1" applyNumberFormat="1" applyFont="1" applyBorder="1" applyAlignment="1">
      <alignment horizontal="center"/>
    </xf>
    <xf numFmtId="187" fontId="9" fillId="0" borderId="0" xfId="0" applyNumberFormat="1" applyFont="1" applyBorder="1" applyAlignment="1">
      <alignment horizontal="right"/>
    </xf>
    <xf numFmtId="0" fontId="9" fillId="0" borderId="3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187" fontId="6" fillId="0" borderId="0" xfId="0" applyNumberFormat="1" applyFont="1" applyAlignment="1">
      <alignment horizontal="center"/>
    </xf>
    <xf numFmtId="0" fontId="57" fillId="0" borderId="0" xfId="0" applyFont="1"/>
    <xf numFmtId="187" fontId="12" fillId="0" borderId="2" xfId="1" applyNumberFormat="1" applyFont="1" applyBorder="1"/>
    <xf numFmtId="187" fontId="1" fillId="0" borderId="1" xfId="1" applyNumberFormat="1" applyFont="1" applyBorder="1"/>
    <xf numFmtId="187" fontId="2" fillId="0" borderId="1" xfId="0" applyNumberFormat="1" applyFont="1" applyBorder="1"/>
    <xf numFmtId="187" fontId="12" fillId="0" borderId="3" xfId="0" applyNumberFormat="1" applyFont="1" applyBorder="1"/>
    <xf numFmtId="0" fontId="14" fillId="0" borderId="7" xfId="0" applyFont="1" applyBorder="1" applyAlignment="1">
      <alignment horizontal="center"/>
    </xf>
    <xf numFmtId="0" fontId="14" fillId="0" borderId="13" xfId="0" applyFont="1" applyBorder="1"/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/>
    </xf>
    <xf numFmtId="0" fontId="0" fillId="0" borderId="1" xfId="0" applyBorder="1"/>
    <xf numFmtId="0" fontId="14" fillId="0" borderId="1" xfId="0" applyFont="1" applyFill="1" applyBorder="1"/>
    <xf numFmtId="0" fontId="0" fillId="0" borderId="13" xfId="0" applyBorder="1"/>
    <xf numFmtId="187" fontId="14" fillId="0" borderId="13" xfId="1" applyNumberFormat="1" applyFont="1" applyBorder="1"/>
    <xf numFmtId="0" fontId="14" fillId="0" borderId="4" xfId="0" applyFont="1" applyFill="1" applyBorder="1" applyAlignment="1">
      <alignment horizontal="left" vertical="center" wrapText="1"/>
    </xf>
    <xf numFmtId="187" fontId="0" fillId="0" borderId="0" xfId="0" applyNumberFormat="1" applyBorder="1"/>
    <xf numFmtId="3" fontId="0" fillId="0" borderId="0" xfId="0" applyNumberFormat="1" applyBorder="1"/>
    <xf numFmtId="187" fontId="57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11" xfId="0" applyFont="1" applyBorder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7" fillId="0" borderId="13" xfId="0" applyFont="1" applyBorder="1"/>
    <xf numFmtId="0" fontId="3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8" fillId="0" borderId="2" xfId="0" applyFont="1" applyBorder="1"/>
    <xf numFmtId="0" fontId="3" fillId="0" borderId="2" xfId="0" applyFont="1" applyBorder="1" applyAlignment="1">
      <alignment horizontal="center" vertical="center"/>
    </xf>
    <xf numFmtId="187" fontId="26" fillId="0" borderId="3" xfId="0" applyNumberFormat="1" applyFont="1" applyBorder="1" applyAlignment="1">
      <alignment horizontal="center"/>
    </xf>
    <xf numFmtId="187" fontId="26" fillId="2" borderId="3" xfId="0" applyNumberFormat="1" applyFont="1" applyFill="1" applyBorder="1" applyAlignment="1">
      <alignment horizontal="center"/>
    </xf>
    <xf numFmtId="0" fontId="3" fillId="0" borderId="0" xfId="0" applyFont="1"/>
    <xf numFmtId="0" fontId="2" fillId="0" borderId="10" xfId="0" applyFont="1" applyBorder="1"/>
    <xf numFmtId="0" fontId="2" fillId="0" borderId="11" xfId="0" applyFont="1" applyBorder="1"/>
    <xf numFmtId="187" fontId="4" fillId="0" borderId="3" xfId="1" applyNumberFormat="1" applyFont="1" applyBorder="1"/>
    <xf numFmtId="0" fontId="0" fillId="0" borderId="0" xfId="0" applyFont="1" applyAlignment="1">
      <alignment horizontal="center"/>
    </xf>
    <xf numFmtId="187" fontId="0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60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2" fillId="0" borderId="3" xfId="0" applyNumberFormat="1" applyFont="1" applyBorder="1"/>
    <xf numFmtId="0" fontId="61" fillId="0" borderId="5" xfId="0" applyFont="1" applyBorder="1" applyAlignment="1">
      <alignment horizontal="center"/>
    </xf>
    <xf numFmtId="0" fontId="58" fillId="0" borderId="5" xfId="0" applyFont="1" applyBorder="1"/>
    <xf numFmtId="0" fontId="37" fillId="0" borderId="5" xfId="0" applyFont="1" applyBorder="1"/>
    <xf numFmtId="0" fontId="61" fillId="0" borderId="5" xfId="0" applyFont="1" applyBorder="1"/>
    <xf numFmtId="0" fontId="61" fillId="0" borderId="0" xfId="0" applyFont="1" applyBorder="1" applyAlignment="1">
      <alignment horizontal="center"/>
    </xf>
    <xf numFmtId="0" fontId="58" fillId="0" borderId="0" xfId="0" applyFont="1" applyBorder="1"/>
    <xf numFmtId="0" fontId="61" fillId="0" borderId="0" xfId="0" applyFont="1" applyBorder="1"/>
    <xf numFmtId="187" fontId="44" fillId="0" borderId="3" xfId="1" applyNumberFormat="1" applyFont="1" applyBorder="1"/>
    <xf numFmtId="0" fontId="10" fillId="0" borderId="1" xfId="0" applyFont="1" applyBorder="1"/>
    <xf numFmtId="0" fontId="57" fillId="0" borderId="1" xfId="0" applyFont="1" applyBorder="1"/>
    <xf numFmtId="0" fontId="53" fillId="0" borderId="1" xfId="0" applyFont="1" applyBorder="1"/>
    <xf numFmtId="0" fontId="56" fillId="0" borderId="1" xfId="0" applyFont="1" applyBorder="1"/>
    <xf numFmtId="3" fontId="0" fillId="0" borderId="0" xfId="0" applyNumberFormat="1"/>
    <xf numFmtId="187" fontId="31" fillId="0" borderId="2" xfId="1" applyNumberFormat="1" applyFont="1" applyBorder="1" applyAlignment="1">
      <alignment horizontal="center"/>
    </xf>
    <xf numFmtId="187" fontId="14" fillId="0" borderId="3" xfId="1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7" fillId="0" borderId="3" xfId="0" applyFont="1" applyBorder="1" applyAlignment="1">
      <alignment horizontal="center"/>
    </xf>
    <xf numFmtId="187" fontId="3" fillId="0" borderId="3" xfId="0" applyNumberFormat="1" applyFont="1" applyBorder="1" applyAlignment="1">
      <alignment horizontal="right"/>
    </xf>
    <xf numFmtId="3" fontId="6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87" fontId="6" fillId="0" borderId="0" xfId="0" applyNumberFormat="1" applyFont="1" applyBorder="1"/>
    <xf numFmtId="0" fontId="15" fillId="0" borderId="4" xfId="0" applyFont="1" applyBorder="1" applyAlignment="1">
      <alignment horizontal="center"/>
    </xf>
    <xf numFmtId="0" fontId="15" fillId="0" borderId="4" xfId="0" applyFont="1" applyBorder="1"/>
    <xf numFmtId="3" fontId="58" fillId="0" borderId="4" xfId="0" applyNumberFormat="1" applyFont="1" applyBorder="1"/>
    <xf numFmtId="187" fontId="58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187" fontId="58" fillId="0" borderId="1" xfId="0" applyNumberFormat="1" applyFont="1" applyBorder="1"/>
    <xf numFmtId="0" fontId="58" fillId="0" borderId="1" xfId="0" applyFont="1" applyBorder="1"/>
    <xf numFmtId="0" fontId="15" fillId="0" borderId="2" xfId="0" applyFont="1" applyBorder="1" applyAlignment="1">
      <alignment horizontal="center"/>
    </xf>
    <xf numFmtId="187" fontId="58" fillId="0" borderId="2" xfId="0" applyNumberFormat="1" applyFont="1" applyBorder="1"/>
    <xf numFmtId="0" fontId="62" fillId="0" borderId="4" xfId="0" applyFont="1" applyBorder="1" applyAlignment="1">
      <alignment horizontal="center"/>
    </xf>
    <xf numFmtId="0" fontId="58" fillId="0" borderId="1" xfId="0" applyFont="1" applyBorder="1" applyAlignment="1">
      <alignment horizontal="center"/>
    </xf>
    <xf numFmtId="43" fontId="58" fillId="0" borderId="1" xfId="1" applyFont="1" applyBorder="1"/>
    <xf numFmtId="43" fontId="58" fillId="0" borderId="2" xfId="1" applyFont="1" applyBorder="1"/>
    <xf numFmtId="0" fontId="63" fillId="0" borderId="4" xfId="0" applyFont="1" applyBorder="1"/>
    <xf numFmtId="3" fontId="58" fillId="0" borderId="1" xfId="0" applyNumberFormat="1" applyFont="1" applyBorder="1"/>
    <xf numFmtId="0" fontId="63" fillId="0" borderId="4" xfId="0" applyFont="1" applyBorder="1" applyAlignment="1">
      <alignment horizontal="left"/>
    </xf>
    <xf numFmtId="0" fontId="63" fillId="0" borderId="1" xfId="0" applyFont="1" applyBorder="1" applyAlignment="1">
      <alignment horizontal="left"/>
    </xf>
    <xf numFmtId="0" fontId="63" fillId="0" borderId="1" xfId="0" applyFont="1" applyBorder="1"/>
    <xf numFmtId="0" fontId="58" fillId="0" borderId="4" xfId="0" applyFont="1" applyBorder="1" applyAlignment="1">
      <alignment horizontal="center"/>
    </xf>
    <xf numFmtId="0" fontId="58" fillId="0" borderId="4" xfId="0" applyFont="1" applyBorder="1"/>
    <xf numFmtId="0" fontId="58" fillId="0" borderId="2" xfId="0" applyFont="1" applyBorder="1" applyAlignment="1">
      <alignment horizontal="center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horizontal="center"/>
    </xf>
    <xf numFmtId="43" fontId="15" fillId="0" borderId="1" xfId="1" applyFont="1" applyBorder="1"/>
    <xf numFmtId="43" fontId="15" fillId="0" borderId="2" xfId="1" applyFont="1" applyBorder="1"/>
    <xf numFmtId="0" fontId="15" fillId="0" borderId="13" xfId="0" applyFont="1" applyBorder="1"/>
    <xf numFmtId="3" fontId="58" fillId="0" borderId="2" xfId="0" applyNumberFormat="1" applyFont="1" applyBorder="1"/>
    <xf numFmtId="0" fontId="15" fillId="0" borderId="0" xfId="0" applyFont="1"/>
    <xf numFmtId="0" fontId="15" fillId="0" borderId="0" xfId="0" applyFont="1" applyBorder="1"/>
    <xf numFmtId="187" fontId="58" fillId="0" borderId="1" xfId="1" applyNumberFormat="1" applyFont="1" applyBorder="1"/>
    <xf numFmtId="3" fontId="58" fillId="0" borderId="4" xfId="0" applyNumberFormat="1" applyFont="1" applyBorder="1" applyAlignment="1">
      <alignment horizontal="center"/>
    </xf>
    <xf numFmtId="187" fontId="58" fillId="0" borderId="4" xfId="1" applyNumberFormat="1" applyFont="1" applyBorder="1"/>
    <xf numFmtId="3" fontId="2" fillId="0" borderId="0" xfId="0" applyNumberFormat="1" applyFont="1"/>
    <xf numFmtId="0" fontId="9" fillId="0" borderId="3" xfId="0" applyFont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187" fontId="4" fillId="0" borderId="5" xfId="1" applyNumberFormat="1" applyFont="1" applyBorder="1"/>
    <xf numFmtId="187" fontId="26" fillId="0" borderId="5" xfId="1" applyNumberFormat="1" applyFont="1" applyBorder="1"/>
    <xf numFmtId="187" fontId="26" fillId="0" borderId="0" xfId="1" applyNumberFormat="1" applyFont="1" applyBorder="1"/>
    <xf numFmtId="0" fontId="31" fillId="0" borderId="5" xfId="0" applyFont="1" applyBorder="1" applyAlignment="1">
      <alignment horizontal="center"/>
    </xf>
    <xf numFmtId="0" fontId="31" fillId="0" borderId="5" xfId="0" applyFont="1" applyBorder="1"/>
    <xf numFmtId="0" fontId="31" fillId="0" borderId="5" xfId="0" applyFont="1" applyBorder="1" applyAlignment="1">
      <alignment horizontal="left"/>
    </xf>
    <xf numFmtId="0" fontId="13" fillId="0" borderId="5" xfId="0" applyFont="1" applyBorder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left"/>
    </xf>
    <xf numFmtId="0" fontId="26" fillId="0" borderId="8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1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4" fillId="0" borderId="13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 applyAlignment="1">
      <alignment horizontal="left"/>
    </xf>
    <xf numFmtId="0" fontId="43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26" fillId="0" borderId="3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66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view="pageLayout" topLeftCell="A22" zoomScale="90" zoomScaleNormal="90" zoomScalePageLayoutView="90" workbookViewId="0">
      <selection activeCell="E53" sqref="E53"/>
    </sheetView>
  </sheetViews>
  <sheetFormatPr defaultRowHeight="14.25" x14ac:dyDescent="0.2"/>
  <cols>
    <col min="1" max="1" width="38.25" customWidth="1"/>
    <col min="2" max="2" width="6.875" customWidth="1"/>
    <col min="3" max="3" width="12.375" customWidth="1"/>
    <col min="4" max="4" width="6.75" customWidth="1"/>
    <col min="5" max="5" width="12.375" customWidth="1"/>
    <col min="6" max="6" width="7.125" customWidth="1"/>
    <col min="7" max="7" width="12.25" customWidth="1"/>
    <col min="8" max="8" width="6.875" customWidth="1"/>
    <col min="9" max="9" width="12.25" customWidth="1"/>
    <col min="10" max="10" width="7.25" customWidth="1"/>
    <col min="11" max="11" width="12.5" customWidth="1"/>
    <col min="12" max="12" width="8.125" customWidth="1"/>
    <col min="13" max="13" width="13.25" customWidth="1"/>
  </cols>
  <sheetData>
    <row r="1" spans="1:13" ht="21" customHeight="1" x14ac:dyDescent="0.55000000000000004">
      <c r="A1" s="220" t="s">
        <v>2401</v>
      </c>
      <c r="B1" s="159"/>
      <c r="C1" s="159"/>
      <c r="D1" s="159"/>
      <c r="E1" s="159"/>
      <c r="F1" s="159"/>
      <c r="G1" s="159"/>
      <c r="H1" s="159"/>
      <c r="I1" s="87"/>
      <c r="J1" s="87"/>
      <c r="K1" s="87"/>
      <c r="L1" s="159"/>
      <c r="M1" s="93" t="s">
        <v>249</v>
      </c>
    </row>
    <row r="2" spans="1:13" ht="20.25" customHeight="1" x14ac:dyDescent="0.55000000000000004">
      <c r="A2" s="780" t="s">
        <v>58</v>
      </c>
      <c r="B2" s="780"/>
      <c r="C2" s="780"/>
      <c r="D2" s="780"/>
      <c r="E2" s="780"/>
      <c r="F2" s="780"/>
      <c r="G2" s="780"/>
      <c r="H2" s="780"/>
      <c r="I2" s="780"/>
      <c r="J2" s="780"/>
      <c r="K2" s="780"/>
      <c r="L2" s="780"/>
      <c r="M2" s="780"/>
    </row>
    <row r="3" spans="1:13" ht="22.5" customHeight="1" x14ac:dyDescent="0.55000000000000004">
      <c r="A3" s="780" t="s">
        <v>1401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</row>
    <row r="4" spans="1:13" ht="21.75" customHeight="1" x14ac:dyDescent="0.55000000000000004">
      <c r="A4" s="780" t="s">
        <v>265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13" ht="4.5" customHeight="1" x14ac:dyDescent="0.55000000000000004">
      <c r="A5" s="159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</row>
    <row r="6" spans="1:13" ht="24" x14ac:dyDescent="0.55000000000000004">
      <c r="A6" s="161"/>
      <c r="B6" s="781" t="s">
        <v>2208</v>
      </c>
      <c r="C6" s="781"/>
      <c r="D6" s="781" t="s">
        <v>2209</v>
      </c>
      <c r="E6" s="781"/>
      <c r="F6" s="781" t="s">
        <v>2210</v>
      </c>
      <c r="G6" s="781"/>
      <c r="H6" s="781" t="s">
        <v>2211</v>
      </c>
      <c r="I6" s="781"/>
      <c r="J6" s="782" t="s">
        <v>2212</v>
      </c>
      <c r="K6" s="783"/>
      <c r="L6" s="782" t="s">
        <v>342</v>
      </c>
      <c r="M6" s="783"/>
    </row>
    <row r="7" spans="1:13" ht="24" x14ac:dyDescent="0.55000000000000004">
      <c r="A7" s="163" t="s">
        <v>55</v>
      </c>
      <c r="B7" s="161" t="s">
        <v>56</v>
      </c>
      <c r="C7" s="161" t="s">
        <v>24</v>
      </c>
      <c r="D7" s="161" t="s">
        <v>56</v>
      </c>
      <c r="E7" s="161" t="s">
        <v>24</v>
      </c>
      <c r="F7" s="161" t="s">
        <v>56</v>
      </c>
      <c r="G7" s="161" t="s">
        <v>24</v>
      </c>
      <c r="H7" s="161" t="s">
        <v>56</v>
      </c>
      <c r="I7" s="161" t="s">
        <v>24</v>
      </c>
      <c r="J7" s="161" t="s">
        <v>56</v>
      </c>
      <c r="K7" s="161" t="s">
        <v>24</v>
      </c>
      <c r="L7" s="161" t="s">
        <v>56</v>
      </c>
      <c r="M7" s="161" t="s">
        <v>24</v>
      </c>
    </row>
    <row r="8" spans="1:13" ht="24" x14ac:dyDescent="0.55000000000000004">
      <c r="A8" s="164"/>
      <c r="B8" s="164" t="s">
        <v>57</v>
      </c>
      <c r="C8" s="164" t="s">
        <v>14</v>
      </c>
      <c r="D8" s="164" t="s">
        <v>57</v>
      </c>
      <c r="E8" s="164" t="s">
        <v>14</v>
      </c>
      <c r="F8" s="164" t="s">
        <v>57</v>
      </c>
      <c r="G8" s="164" t="s">
        <v>14</v>
      </c>
      <c r="H8" s="164" t="s">
        <v>57</v>
      </c>
      <c r="I8" s="164" t="s">
        <v>14</v>
      </c>
      <c r="J8" s="164" t="s">
        <v>57</v>
      </c>
      <c r="K8" s="164" t="s">
        <v>14</v>
      </c>
      <c r="L8" s="164" t="s">
        <v>57</v>
      </c>
      <c r="M8" s="164" t="s">
        <v>14</v>
      </c>
    </row>
    <row r="9" spans="1:13" ht="24" x14ac:dyDescent="0.55000000000000004">
      <c r="A9" s="179" t="s">
        <v>2375</v>
      </c>
      <c r="B9" s="89"/>
      <c r="C9" s="89"/>
      <c r="D9" s="89"/>
      <c r="E9" s="89"/>
      <c r="F9" s="89"/>
      <c r="G9" s="89"/>
      <c r="H9" s="89"/>
      <c r="I9" s="89"/>
      <c r="J9" s="94"/>
      <c r="K9" s="89"/>
      <c r="L9" s="168"/>
      <c r="M9" s="89"/>
    </row>
    <row r="10" spans="1:13" ht="24" x14ac:dyDescent="0.55000000000000004">
      <c r="A10" s="185" t="s">
        <v>2438</v>
      </c>
      <c r="B10" s="16"/>
      <c r="C10" s="95"/>
      <c r="D10" s="16"/>
      <c r="E10" s="95"/>
      <c r="F10" s="16"/>
      <c r="G10" s="95"/>
      <c r="H10" s="16"/>
      <c r="I10" s="95"/>
      <c r="J10" s="170"/>
      <c r="K10" s="95"/>
      <c r="L10" s="171"/>
      <c r="M10" s="95"/>
    </row>
    <row r="11" spans="1:13" ht="24" x14ac:dyDescent="0.55000000000000004">
      <c r="A11" s="91" t="s">
        <v>2427</v>
      </c>
      <c r="B11" s="16">
        <v>5</v>
      </c>
      <c r="C11" s="95">
        <v>350000</v>
      </c>
      <c r="D11" s="16">
        <v>6</v>
      </c>
      <c r="E11" s="95">
        <v>380000</v>
      </c>
      <c r="F11" s="16">
        <v>5</v>
      </c>
      <c r="G11" s="95">
        <v>350000</v>
      </c>
      <c r="H11" s="16">
        <v>5</v>
      </c>
      <c r="I11" s="95">
        <v>350000</v>
      </c>
      <c r="J11" s="16">
        <v>8</v>
      </c>
      <c r="K11" s="95">
        <v>440000</v>
      </c>
      <c r="L11" s="172">
        <f>B11+D11+F11+H11+J11</f>
        <v>29</v>
      </c>
      <c r="M11" s="95">
        <f>C11+E11+G11+I11+K11</f>
        <v>1870000</v>
      </c>
    </row>
    <row r="12" spans="1:13" ht="24" x14ac:dyDescent="0.55000000000000004">
      <c r="A12" s="91" t="s">
        <v>2428</v>
      </c>
      <c r="B12" s="16">
        <v>4</v>
      </c>
      <c r="C12" s="95">
        <v>140000</v>
      </c>
      <c r="D12" s="16">
        <v>4</v>
      </c>
      <c r="E12" s="95">
        <v>140000</v>
      </c>
      <c r="F12" s="16">
        <v>4</v>
      </c>
      <c r="G12" s="95">
        <v>140000</v>
      </c>
      <c r="H12" s="16">
        <v>4</v>
      </c>
      <c r="I12" s="95">
        <v>140000</v>
      </c>
      <c r="J12" s="16">
        <v>4</v>
      </c>
      <c r="K12" s="95">
        <v>140000</v>
      </c>
      <c r="L12" s="172">
        <v>20</v>
      </c>
      <c r="M12" s="95">
        <v>700000</v>
      </c>
    </row>
    <row r="13" spans="1:13" ht="24" x14ac:dyDescent="0.55000000000000004">
      <c r="A13" s="91" t="s">
        <v>2429</v>
      </c>
      <c r="B13" s="16">
        <v>2</v>
      </c>
      <c r="C13" s="95">
        <v>300000</v>
      </c>
      <c r="D13" s="16">
        <v>2</v>
      </c>
      <c r="E13" s="95">
        <v>300000</v>
      </c>
      <c r="F13" s="16">
        <v>2</v>
      </c>
      <c r="G13" s="95">
        <v>300000</v>
      </c>
      <c r="H13" s="16">
        <v>2</v>
      </c>
      <c r="I13" s="95">
        <v>300000</v>
      </c>
      <c r="J13" s="16">
        <v>2</v>
      </c>
      <c r="K13" s="95">
        <v>300000</v>
      </c>
      <c r="L13" s="172">
        <v>10</v>
      </c>
      <c r="M13" s="95">
        <f>C13+E13+G13+I13+K13</f>
        <v>1500000</v>
      </c>
    </row>
    <row r="14" spans="1:13" ht="24" x14ac:dyDescent="0.55000000000000004">
      <c r="A14" s="162" t="s">
        <v>25</v>
      </c>
      <c r="B14" s="722">
        <v>11</v>
      </c>
      <c r="C14" s="151">
        <f t="shared" ref="C14:M14" si="0">SUM(C11:C13)</f>
        <v>790000</v>
      </c>
      <c r="D14" s="162">
        <f t="shared" si="0"/>
        <v>12</v>
      </c>
      <c r="E14" s="84">
        <f t="shared" si="0"/>
        <v>820000</v>
      </c>
      <c r="F14" s="162">
        <f t="shared" si="0"/>
        <v>11</v>
      </c>
      <c r="G14" s="84">
        <f t="shared" si="0"/>
        <v>790000</v>
      </c>
      <c r="H14" s="162">
        <f t="shared" si="0"/>
        <v>11</v>
      </c>
      <c r="I14" s="84">
        <f t="shared" si="0"/>
        <v>790000</v>
      </c>
      <c r="J14" s="657">
        <f t="shared" si="0"/>
        <v>14</v>
      </c>
      <c r="K14" s="84">
        <f t="shared" si="0"/>
        <v>880000</v>
      </c>
      <c r="L14" s="167">
        <f t="shared" si="0"/>
        <v>59</v>
      </c>
      <c r="M14" s="84">
        <f t="shared" si="0"/>
        <v>4070000</v>
      </c>
    </row>
    <row r="15" spans="1:13" ht="24" x14ac:dyDescent="0.55000000000000004">
      <c r="A15" s="161"/>
      <c r="B15" s="109"/>
      <c r="C15" s="189"/>
      <c r="D15" s="161"/>
      <c r="E15" s="190"/>
      <c r="F15" s="161"/>
      <c r="G15" s="190"/>
      <c r="H15" s="161"/>
      <c r="I15" s="190"/>
      <c r="J15" s="191"/>
      <c r="K15" s="190"/>
      <c r="L15" s="192"/>
      <c r="M15" s="190"/>
    </row>
    <row r="16" spans="1:13" ht="24" x14ac:dyDescent="0.55000000000000004">
      <c r="A16" s="163" t="s">
        <v>2381</v>
      </c>
      <c r="B16" s="16"/>
      <c r="C16" s="16"/>
      <c r="D16" s="16"/>
      <c r="E16" s="16"/>
      <c r="F16" s="16"/>
      <c r="G16" s="16"/>
      <c r="H16" s="16"/>
      <c r="I16" s="16"/>
      <c r="J16" s="91"/>
      <c r="K16" s="16"/>
      <c r="L16" s="171"/>
      <c r="M16" s="16"/>
    </row>
    <row r="17" spans="1:13" ht="24" x14ac:dyDescent="0.55000000000000004">
      <c r="A17" s="305" t="s">
        <v>536</v>
      </c>
      <c r="B17" s="12">
        <v>15</v>
      </c>
      <c r="C17" s="83">
        <v>2164000</v>
      </c>
      <c r="D17" s="12">
        <v>6</v>
      </c>
      <c r="E17" s="83">
        <v>4633000</v>
      </c>
      <c r="F17" s="12">
        <v>4</v>
      </c>
      <c r="G17" s="83">
        <v>1447000</v>
      </c>
      <c r="H17" s="12">
        <v>3</v>
      </c>
      <c r="I17" s="83">
        <v>178000</v>
      </c>
      <c r="J17" s="650">
        <v>8</v>
      </c>
      <c r="K17" s="83">
        <v>2630000</v>
      </c>
      <c r="L17" s="651">
        <v>36</v>
      </c>
      <c r="M17" s="83">
        <v>11052000</v>
      </c>
    </row>
    <row r="18" spans="1:13" ht="24" x14ac:dyDescent="0.55000000000000004">
      <c r="A18" s="162" t="s">
        <v>25</v>
      </c>
      <c r="B18" s="150">
        <v>15</v>
      </c>
      <c r="C18" s="151">
        <f t="shared" ref="C18:M18" si="1">SUM(C17)</f>
        <v>2164000</v>
      </c>
      <c r="D18" s="162">
        <f t="shared" si="1"/>
        <v>6</v>
      </c>
      <c r="E18" s="84">
        <f t="shared" si="1"/>
        <v>4633000</v>
      </c>
      <c r="F18" s="162">
        <f t="shared" si="1"/>
        <v>4</v>
      </c>
      <c r="G18" s="84">
        <f t="shared" si="1"/>
        <v>1447000</v>
      </c>
      <c r="H18" s="162">
        <f t="shared" si="1"/>
        <v>3</v>
      </c>
      <c r="I18" s="84">
        <f t="shared" si="1"/>
        <v>178000</v>
      </c>
      <c r="J18" s="193">
        <f t="shared" si="1"/>
        <v>8</v>
      </c>
      <c r="K18" s="68">
        <f t="shared" si="1"/>
        <v>2630000</v>
      </c>
      <c r="L18" s="167">
        <f t="shared" si="1"/>
        <v>36</v>
      </c>
      <c r="M18" s="84">
        <f t="shared" si="1"/>
        <v>11052000</v>
      </c>
    </row>
    <row r="19" spans="1:13" ht="24" x14ac:dyDescent="0.55000000000000004">
      <c r="A19" s="161"/>
      <c r="B19" s="109"/>
      <c r="C19" s="189"/>
      <c r="D19" s="161"/>
      <c r="E19" s="190"/>
      <c r="F19" s="161"/>
      <c r="G19" s="190"/>
      <c r="H19" s="161"/>
      <c r="I19" s="190"/>
      <c r="J19" s="169"/>
      <c r="K19" s="141"/>
      <c r="L19" s="192"/>
      <c r="M19" s="190"/>
    </row>
    <row r="20" spans="1:13" ht="24" x14ac:dyDescent="0.55000000000000004">
      <c r="A20" s="185" t="s">
        <v>2376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ht="24" x14ac:dyDescent="0.55000000000000004">
      <c r="A21" s="65" t="s">
        <v>2430</v>
      </c>
      <c r="B21" s="14">
        <v>75</v>
      </c>
      <c r="C21" s="21">
        <v>42187800</v>
      </c>
      <c r="D21" s="14">
        <v>27</v>
      </c>
      <c r="E21" s="21">
        <v>41152000</v>
      </c>
      <c r="F21" s="14">
        <v>14</v>
      </c>
      <c r="G21" s="21">
        <v>10471000</v>
      </c>
      <c r="H21" s="14">
        <v>22</v>
      </c>
      <c r="I21" s="21">
        <v>19299000</v>
      </c>
      <c r="J21" s="671">
        <v>13</v>
      </c>
      <c r="K21" s="21">
        <v>14338000</v>
      </c>
      <c r="L21" s="165">
        <f>B21+D21+F21+H21+J21</f>
        <v>151</v>
      </c>
      <c r="M21" s="166">
        <f>C21+E21+G21+I21+K21</f>
        <v>127447800</v>
      </c>
    </row>
    <row r="22" spans="1:13" ht="24" x14ac:dyDescent="0.55000000000000004">
      <c r="A22" s="91"/>
      <c r="B22" s="14"/>
      <c r="C22" s="21"/>
      <c r="D22" s="14"/>
      <c r="E22" s="21"/>
      <c r="F22" s="14"/>
      <c r="G22" s="21"/>
      <c r="H22" s="14"/>
      <c r="I22" s="21"/>
      <c r="J22" s="14"/>
      <c r="K22" s="21"/>
      <c r="L22" s="165"/>
      <c r="M22" s="166"/>
    </row>
    <row r="23" spans="1:13" ht="19.5" customHeight="1" x14ac:dyDescent="0.55000000000000004">
      <c r="A23" s="164"/>
      <c r="B23" s="221"/>
      <c r="C23" s="222"/>
      <c r="D23" s="164"/>
      <c r="E23" s="223"/>
      <c r="F23" s="164"/>
      <c r="G23" s="223"/>
      <c r="H23" s="164"/>
      <c r="I23" s="223"/>
      <c r="J23" s="224"/>
      <c r="K23" s="225"/>
      <c r="L23" s="226"/>
      <c r="M23" s="223"/>
    </row>
    <row r="24" spans="1:13" ht="19.5" customHeight="1" x14ac:dyDescent="0.55000000000000004">
      <c r="A24" s="203" t="s">
        <v>25</v>
      </c>
      <c r="B24" s="150">
        <f t="shared" ref="B24:M24" si="2">SUM(B21:B23)</f>
        <v>75</v>
      </c>
      <c r="C24" s="151">
        <f t="shared" si="2"/>
        <v>42187800</v>
      </c>
      <c r="D24" s="203">
        <f t="shared" si="2"/>
        <v>27</v>
      </c>
      <c r="E24" s="84">
        <f t="shared" si="2"/>
        <v>41152000</v>
      </c>
      <c r="F24" s="203">
        <f t="shared" si="2"/>
        <v>14</v>
      </c>
      <c r="G24" s="84">
        <f t="shared" si="2"/>
        <v>10471000</v>
      </c>
      <c r="H24" s="203">
        <f t="shared" si="2"/>
        <v>22</v>
      </c>
      <c r="I24" s="84">
        <f t="shared" si="2"/>
        <v>19299000</v>
      </c>
      <c r="J24" s="657">
        <f t="shared" si="2"/>
        <v>13</v>
      </c>
      <c r="K24" s="68">
        <f t="shared" si="2"/>
        <v>14338000</v>
      </c>
      <c r="L24" s="167">
        <f t="shared" si="2"/>
        <v>151</v>
      </c>
      <c r="M24" s="84">
        <f t="shared" si="2"/>
        <v>127447800</v>
      </c>
    </row>
    <row r="25" spans="1:13" ht="19.5" customHeight="1" x14ac:dyDescent="0.55000000000000004">
      <c r="A25" s="194"/>
      <c r="B25" s="549"/>
      <c r="C25" s="550"/>
      <c r="D25" s="194"/>
      <c r="E25" s="195"/>
      <c r="F25" s="194"/>
      <c r="G25" s="195"/>
      <c r="H25" s="194"/>
      <c r="I25" s="195"/>
      <c r="J25" s="551"/>
      <c r="K25" s="552"/>
      <c r="L25" s="553"/>
      <c r="M25" s="195"/>
    </row>
    <row r="26" spans="1:13" ht="19.5" customHeight="1" x14ac:dyDescent="0.55000000000000004">
      <c r="A26" s="93"/>
      <c r="B26" s="648"/>
      <c r="C26" s="653"/>
      <c r="D26" s="93"/>
      <c r="E26" s="211"/>
      <c r="F26" s="93"/>
      <c r="G26" s="211"/>
      <c r="H26" s="93"/>
      <c r="I26" s="211"/>
      <c r="J26" s="654"/>
      <c r="K26" s="655"/>
      <c r="L26" s="656"/>
      <c r="M26" s="211"/>
    </row>
    <row r="27" spans="1:13" ht="19.5" customHeight="1" x14ac:dyDescent="0.55000000000000004">
      <c r="A27" s="93"/>
      <c r="B27" s="648"/>
      <c r="C27" s="653"/>
      <c r="D27" s="93"/>
      <c r="E27" s="211"/>
      <c r="F27" s="93"/>
      <c r="G27" s="211"/>
      <c r="H27" s="93"/>
      <c r="I27" s="211"/>
      <c r="J27" s="654"/>
      <c r="K27" s="655"/>
      <c r="L27" s="656"/>
      <c r="M27" s="211"/>
    </row>
    <row r="28" spans="1:13" ht="24" x14ac:dyDescent="0.55000000000000004">
      <c r="A28" s="185" t="s">
        <v>2439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73"/>
      <c r="M28" s="16"/>
    </row>
    <row r="29" spans="1:13" ht="24" x14ac:dyDescent="0.55000000000000004">
      <c r="A29" s="196" t="s">
        <v>2431</v>
      </c>
      <c r="B29" s="16"/>
      <c r="C29" s="95"/>
      <c r="D29" s="16"/>
      <c r="E29" s="95"/>
      <c r="F29" s="16"/>
      <c r="G29" s="95"/>
      <c r="H29" s="16"/>
      <c r="I29" s="95"/>
      <c r="J29" s="95"/>
      <c r="K29" s="95"/>
      <c r="L29" s="16"/>
      <c r="M29" s="95"/>
    </row>
    <row r="30" spans="1:13" ht="24" x14ac:dyDescent="0.55000000000000004">
      <c r="A30" s="91" t="s">
        <v>283</v>
      </c>
      <c r="B30" s="16">
        <v>1</v>
      </c>
      <c r="C30" s="170">
        <v>50000</v>
      </c>
      <c r="D30" s="16">
        <v>1</v>
      </c>
      <c r="E30" s="95">
        <v>50000</v>
      </c>
      <c r="F30" s="16">
        <v>1</v>
      </c>
      <c r="G30" s="95">
        <v>50000</v>
      </c>
      <c r="H30" s="16">
        <v>1</v>
      </c>
      <c r="I30" s="95">
        <v>50000</v>
      </c>
      <c r="J30" s="16">
        <v>1</v>
      </c>
      <c r="K30" s="95">
        <v>50000</v>
      </c>
      <c r="L30" s="173">
        <v>5</v>
      </c>
      <c r="M30" s="95">
        <v>250000</v>
      </c>
    </row>
    <row r="31" spans="1:13" ht="24" x14ac:dyDescent="0.55000000000000004">
      <c r="A31" s="91" t="s">
        <v>3262</v>
      </c>
      <c r="B31" s="16"/>
      <c r="C31" s="170"/>
      <c r="D31" s="16"/>
      <c r="E31" s="95"/>
      <c r="F31" s="16"/>
      <c r="G31" s="95"/>
      <c r="H31" s="16"/>
      <c r="I31" s="95"/>
      <c r="J31" s="16"/>
      <c r="K31" s="95"/>
      <c r="L31" s="173"/>
      <c r="M31" s="95"/>
    </row>
    <row r="32" spans="1:13" ht="24" x14ac:dyDescent="0.55000000000000004">
      <c r="A32" s="91" t="s">
        <v>3263</v>
      </c>
      <c r="B32" s="16">
        <v>1</v>
      </c>
      <c r="C32" s="170">
        <v>50000</v>
      </c>
      <c r="D32" s="16">
        <v>1</v>
      </c>
      <c r="E32" s="95">
        <v>50000</v>
      </c>
      <c r="F32" s="16">
        <v>1</v>
      </c>
      <c r="G32" s="95">
        <v>50000</v>
      </c>
      <c r="H32" s="16">
        <v>1</v>
      </c>
      <c r="I32" s="95">
        <v>50000</v>
      </c>
      <c r="J32" s="16">
        <v>1</v>
      </c>
      <c r="K32" s="95">
        <v>50000</v>
      </c>
      <c r="L32" s="173">
        <v>5</v>
      </c>
      <c r="M32" s="95">
        <v>250000</v>
      </c>
    </row>
    <row r="33" spans="1:13" ht="24" x14ac:dyDescent="0.55000000000000004">
      <c r="A33" s="91" t="s">
        <v>3265</v>
      </c>
      <c r="B33" s="16">
        <v>1</v>
      </c>
      <c r="C33" s="95">
        <v>30000</v>
      </c>
      <c r="D33" s="16">
        <v>2</v>
      </c>
      <c r="E33" s="95">
        <v>80000</v>
      </c>
      <c r="F33" s="16">
        <v>1</v>
      </c>
      <c r="G33" s="95">
        <v>30000</v>
      </c>
      <c r="H33" s="16">
        <v>2</v>
      </c>
      <c r="I33" s="95">
        <v>80000</v>
      </c>
      <c r="J33" s="652">
        <v>1</v>
      </c>
      <c r="K33" s="95">
        <v>30000</v>
      </c>
      <c r="L33" s="173">
        <v>7</v>
      </c>
      <c r="M33" s="95">
        <v>250000</v>
      </c>
    </row>
    <row r="34" spans="1:13" ht="16.5" customHeight="1" x14ac:dyDescent="0.55000000000000004">
      <c r="A34" s="18"/>
      <c r="B34" s="18"/>
      <c r="C34" s="174"/>
      <c r="D34" s="18"/>
      <c r="E34" s="174"/>
      <c r="F34" s="18"/>
      <c r="G34" s="174"/>
      <c r="H34" s="18"/>
      <c r="I34" s="174"/>
      <c r="J34" s="174"/>
      <c r="K34" s="174"/>
      <c r="L34" s="18"/>
      <c r="M34" s="174"/>
    </row>
    <row r="35" spans="1:13" ht="24" x14ac:dyDescent="0.55000000000000004">
      <c r="A35" s="85" t="s">
        <v>25</v>
      </c>
      <c r="B35" s="150">
        <v>3</v>
      </c>
      <c r="C35" s="151">
        <v>130000</v>
      </c>
      <c r="D35" s="85">
        <v>4</v>
      </c>
      <c r="E35" s="84">
        <v>180000</v>
      </c>
      <c r="F35" s="85">
        <v>3</v>
      </c>
      <c r="G35" s="84">
        <v>130000</v>
      </c>
      <c r="H35" s="85">
        <v>4</v>
      </c>
      <c r="I35" s="84">
        <v>180000</v>
      </c>
      <c r="J35" s="657">
        <v>3</v>
      </c>
      <c r="K35" s="84">
        <v>130000</v>
      </c>
      <c r="L35" s="84">
        <v>17</v>
      </c>
      <c r="M35" s="84">
        <v>750000</v>
      </c>
    </row>
    <row r="36" spans="1:13" ht="24" x14ac:dyDescent="0.55000000000000004">
      <c r="A36" s="179" t="s">
        <v>2432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</row>
    <row r="37" spans="1:13" ht="24" x14ac:dyDescent="0.55000000000000004">
      <c r="A37" s="185" t="s">
        <v>2440</v>
      </c>
      <c r="B37" s="16"/>
      <c r="C37" s="95"/>
      <c r="D37" s="16"/>
      <c r="E37" s="95"/>
      <c r="F37" s="16"/>
      <c r="G37" s="95"/>
      <c r="H37" s="16"/>
      <c r="I37" s="95"/>
      <c r="J37" s="95"/>
      <c r="K37" s="95"/>
      <c r="L37" s="16"/>
      <c r="M37" s="95"/>
    </row>
    <row r="38" spans="1:13" ht="24" x14ac:dyDescent="0.55000000000000004">
      <c r="A38" s="91" t="s">
        <v>2433</v>
      </c>
      <c r="B38" s="16">
        <v>6</v>
      </c>
      <c r="C38" s="95">
        <v>855000</v>
      </c>
      <c r="D38" s="16">
        <v>9</v>
      </c>
      <c r="E38" s="95">
        <v>940000</v>
      </c>
      <c r="F38" s="16">
        <v>9</v>
      </c>
      <c r="G38" s="95">
        <v>925000</v>
      </c>
      <c r="H38" s="16">
        <v>7</v>
      </c>
      <c r="I38" s="95">
        <v>880000</v>
      </c>
      <c r="J38" s="16">
        <v>7</v>
      </c>
      <c r="K38" s="95">
        <v>865000</v>
      </c>
      <c r="L38" s="173">
        <v>38</v>
      </c>
      <c r="M38" s="95">
        <v>4465000</v>
      </c>
    </row>
    <row r="39" spans="1:13" ht="24" x14ac:dyDescent="0.55000000000000004">
      <c r="A39" s="16" t="s">
        <v>535</v>
      </c>
      <c r="B39" s="16">
        <v>7</v>
      </c>
      <c r="C39" s="95">
        <v>410000</v>
      </c>
      <c r="D39" s="16">
        <v>8</v>
      </c>
      <c r="E39" s="95">
        <v>440000</v>
      </c>
      <c r="F39" s="16">
        <v>7</v>
      </c>
      <c r="G39" s="95">
        <v>410000</v>
      </c>
      <c r="H39" s="16">
        <v>7</v>
      </c>
      <c r="I39" s="95">
        <v>410000</v>
      </c>
      <c r="J39" s="16">
        <v>8</v>
      </c>
      <c r="K39" s="95">
        <v>490000</v>
      </c>
      <c r="L39" s="173">
        <f>B39+D39+F39+H39+J39</f>
        <v>37</v>
      </c>
      <c r="M39" s="95">
        <f>C39+E39+G39+I39+K39</f>
        <v>2160000</v>
      </c>
    </row>
    <row r="40" spans="1:13" ht="24" x14ac:dyDescent="0.55000000000000004">
      <c r="A40" s="16"/>
      <c r="B40" s="16"/>
      <c r="C40" s="95"/>
      <c r="D40" s="16"/>
      <c r="E40" s="95"/>
      <c r="F40" s="16"/>
      <c r="G40" s="95"/>
      <c r="H40" s="16"/>
      <c r="I40" s="95"/>
      <c r="J40" s="95"/>
      <c r="K40" s="95"/>
      <c r="L40" s="16"/>
      <c r="M40" s="95"/>
    </row>
    <row r="41" spans="1:13" ht="24" x14ac:dyDescent="0.55000000000000004">
      <c r="A41" s="85" t="s">
        <v>25</v>
      </c>
      <c r="B41" s="85">
        <f t="shared" ref="B41:M41" si="3">B38+B39</f>
        <v>13</v>
      </c>
      <c r="C41" s="84">
        <f t="shared" si="3"/>
        <v>1265000</v>
      </c>
      <c r="D41" s="85">
        <f t="shared" si="3"/>
        <v>17</v>
      </c>
      <c r="E41" s="84">
        <f t="shared" si="3"/>
        <v>1380000</v>
      </c>
      <c r="F41" s="203">
        <f t="shared" si="3"/>
        <v>16</v>
      </c>
      <c r="G41" s="84">
        <f t="shared" si="3"/>
        <v>1335000</v>
      </c>
      <c r="H41" s="203">
        <f t="shared" si="3"/>
        <v>14</v>
      </c>
      <c r="I41" s="84">
        <f t="shared" si="3"/>
        <v>1290000</v>
      </c>
      <c r="J41" s="203">
        <f t="shared" si="3"/>
        <v>15</v>
      </c>
      <c r="K41" s="84">
        <f t="shared" si="3"/>
        <v>1355000</v>
      </c>
      <c r="L41" s="84">
        <f t="shared" si="3"/>
        <v>75</v>
      </c>
      <c r="M41" s="84">
        <f t="shared" si="3"/>
        <v>6625000</v>
      </c>
    </row>
    <row r="42" spans="1:13" ht="24" x14ac:dyDescent="0.55000000000000004">
      <c r="A42" s="179" t="s">
        <v>2436</v>
      </c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</row>
    <row r="43" spans="1:13" ht="24" x14ac:dyDescent="0.55000000000000004">
      <c r="A43" s="196" t="s">
        <v>2437</v>
      </c>
      <c r="B43" s="16"/>
      <c r="C43" s="95"/>
      <c r="D43" s="16"/>
      <c r="E43" s="95"/>
      <c r="F43" s="16"/>
      <c r="G43" s="95"/>
      <c r="H43" s="16"/>
      <c r="I43" s="95"/>
      <c r="J43" s="95"/>
      <c r="K43" s="95"/>
      <c r="L43" s="16"/>
      <c r="M43" s="95"/>
    </row>
    <row r="44" spans="1:13" ht="24" x14ac:dyDescent="0.55000000000000004">
      <c r="A44" s="91" t="s">
        <v>284</v>
      </c>
      <c r="B44" s="16">
        <v>8</v>
      </c>
      <c r="C44" s="95">
        <v>2192000</v>
      </c>
      <c r="D44" s="16">
        <v>7</v>
      </c>
      <c r="E44" s="95">
        <v>2020000</v>
      </c>
      <c r="F44" s="16">
        <v>7</v>
      </c>
      <c r="G44" s="95">
        <v>2020000</v>
      </c>
      <c r="H44" s="16">
        <v>8</v>
      </c>
      <c r="I44" s="95">
        <v>2087000</v>
      </c>
      <c r="J44" s="16">
        <v>9</v>
      </c>
      <c r="K44" s="95">
        <v>2195000</v>
      </c>
      <c r="L44" s="172">
        <f>B44+D44+F44+H44+J44</f>
        <v>39</v>
      </c>
      <c r="M44" s="95">
        <f>C44+E44+G44+I44+K44</f>
        <v>10514000</v>
      </c>
    </row>
    <row r="45" spans="1:13" ht="24" x14ac:dyDescent="0.55000000000000004">
      <c r="A45" s="91" t="s">
        <v>443</v>
      </c>
      <c r="B45" s="16">
        <v>1</v>
      </c>
      <c r="C45" s="95">
        <v>30000</v>
      </c>
      <c r="D45" s="16">
        <v>1</v>
      </c>
      <c r="E45" s="95">
        <v>30000</v>
      </c>
      <c r="F45" s="16">
        <v>1</v>
      </c>
      <c r="G45" s="95">
        <v>30000</v>
      </c>
      <c r="H45" s="16">
        <v>1</v>
      </c>
      <c r="I45" s="95">
        <v>30000</v>
      </c>
      <c r="J45" s="652">
        <v>1</v>
      </c>
      <c r="K45" s="95">
        <v>30000</v>
      </c>
      <c r="L45" s="172">
        <v>5</v>
      </c>
      <c r="M45" s="95">
        <v>150000</v>
      </c>
    </row>
    <row r="46" spans="1:13" ht="24" x14ac:dyDescent="0.55000000000000004">
      <c r="A46" s="91" t="s">
        <v>3267</v>
      </c>
      <c r="B46" s="16">
        <v>1</v>
      </c>
      <c r="C46" s="95">
        <v>300000</v>
      </c>
      <c r="D46" s="16" t="s">
        <v>3512</v>
      </c>
      <c r="E46" s="95" t="s">
        <v>1872</v>
      </c>
      <c r="F46" s="16" t="s">
        <v>1872</v>
      </c>
      <c r="G46" s="16" t="s">
        <v>1872</v>
      </c>
      <c r="H46" s="16" t="s">
        <v>1872</v>
      </c>
      <c r="I46" s="16" t="s">
        <v>1872</v>
      </c>
      <c r="J46" s="16" t="s">
        <v>1872</v>
      </c>
      <c r="K46" s="16" t="s">
        <v>1872</v>
      </c>
      <c r="L46" s="172">
        <v>1</v>
      </c>
      <c r="M46" s="95">
        <v>300000</v>
      </c>
    </row>
    <row r="47" spans="1:13" ht="24" x14ac:dyDescent="0.55000000000000004">
      <c r="A47" s="16" t="s">
        <v>3266</v>
      </c>
      <c r="B47" s="16"/>
      <c r="C47" s="95"/>
      <c r="D47" s="16"/>
      <c r="E47" s="95"/>
      <c r="F47" s="16"/>
      <c r="G47" s="95"/>
      <c r="H47" s="16"/>
      <c r="I47" s="95"/>
      <c r="J47" s="95"/>
      <c r="K47" s="95"/>
      <c r="L47" s="171"/>
      <c r="M47" s="95"/>
    </row>
    <row r="48" spans="1:13" ht="24" x14ac:dyDescent="0.55000000000000004">
      <c r="A48" s="161" t="s">
        <v>25</v>
      </c>
      <c r="B48" s="161">
        <v>10</v>
      </c>
      <c r="C48" s="190">
        <f>C44+C45+C46</f>
        <v>2522000</v>
      </c>
      <c r="D48" s="161">
        <v>8</v>
      </c>
      <c r="E48" s="190">
        <v>2050000</v>
      </c>
      <c r="F48" s="161">
        <f t="shared" ref="F48:K48" si="4">F44+F45</f>
        <v>8</v>
      </c>
      <c r="G48" s="190">
        <f t="shared" si="4"/>
        <v>2050000</v>
      </c>
      <c r="H48" s="161">
        <f t="shared" si="4"/>
        <v>9</v>
      </c>
      <c r="I48" s="190">
        <f t="shared" si="4"/>
        <v>2117000</v>
      </c>
      <c r="J48" s="658">
        <f t="shared" si="4"/>
        <v>10</v>
      </c>
      <c r="K48" s="190">
        <f t="shared" si="4"/>
        <v>2225000</v>
      </c>
      <c r="L48" s="192">
        <f>L44+L45+L46</f>
        <v>45</v>
      </c>
      <c r="M48" s="190">
        <f>M44+M45+M46</f>
        <v>10964000</v>
      </c>
    </row>
    <row r="49" spans="1:13" ht="24" x14ac:dyDescent="0.55000000000000004">
      <c r="A49" s="194"/>
      <c r="B49" s="194"/>
      <c r="C49" s="195"/>
      <c r="D49" s="194"/>
      <c r="E49" s="195"/>
      <c r="F49" s="194"/>
      <c r="G49" s="195"/>
      <c r="H49" s="194"/>
      <c r="I49" s="195"/>
      <c r="J49" s="195"/>
      <c r="K49" s="195"/>
      <c r="L49" s="197"/>
      <c r="M49" s="195"/>
    </row>
    <row r="50" spans="1:13" ht="24" x14ac:dyDescent="0.55000000000000004">
      <c r="A50" s="196" t="s">
        <v>2434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71"/>
      <c r="M50" s="16"/>
    </row>
    <row r="51" spans="1:13" ht="24" x14ac:dyDescent="0.55000000000000004">
      <c r="A51" s="196" t="s">
        <v>2435</v>
      </c>
      <c r="B51" s="16"/>
      <c r="C51" s="95"/>
      <c r="D51" s="16"/>
      <c r="E51" s="95"/>
      <c r="F51" s="16"/>
      <c r="G51" s="95"/>
      <c r="H51" s="16"/>
      <c r="I51" s="95"/>
      <c r="J51" s="95"/>
      <c r="K51" s="95"/>
      <c r="L51" s="171"/>
      <c r="M51" s="95"/>
    </row>
    <row r="52" spans="1:13" ht="24" x14ac:dyDescent="0.55000000000000004">
      <c r="A52" s="175" t="s">
        <v>483</v>
      </c>
      <c r="B52" s="16">
        <v>7</v>
      </c>
      <c r="C52" s="95">
        <v>1070000</v>
      </c>
      <c r="D52" s="16">
        <v>7</v>
      </c>
      <c r="E52" s="95">
        <v>1070000</v>
      </c>
      <c r="F52" s="16">
        <v>7</v>
      </c>
      <c r="G52" s="95">
        <v>1070000</v>
      </c>
      <c r="H52" s="16">
        <v>8</v>
      </c>
      <c r="I52" s="95">
        <v>1090000</v>
      </c>
      <c r="J52" s="16">
        <v>9</v>
      </c>
      <c r="K52" s="95">
        <v>1130000</v>
      </c>
      <c r="L52" s="172">
        <v>38</v>
      </c>
      <c r="M52" s="95">
        <f>C52+E52+G52+I52+K52</f>
        <v>5430000</v>
      </c>
    </row>
    <row r="53" spans="1:13" ht="24" x14ac:dyDescent="0.55000000000000004">
      <c r="A53" s="175" t="s">
        <v>484</v>
      </c>
      <c r="B53" s="16">
        <v>2</v>
      </c>
      <c r="C53" s="95">
        <v>500000</v>
      </c>
      <c r="D53" s="16">
        <v>2</v>
      </c>
      <c r="E53" s="95">
        <v>500000</v>
      </c>
      <c r="F53" s="16">
        <v>2</v>
      </c>
      <c r="G53" s="95">
        <v>500000</v>
      </c>
      <c r="H53" s="16">
        <v>2</v>
      </c>
      <c r="I53" s="95">
        <v>500000</v>
      </c>
      <c r="J53" s="16">
        <v>2</v>
      </c>
      <c r="K53" s="95">
        <v>500000</v>
      </c>
      <c r="L53" s="172">
        <v>10</v>
      </c>
      <c r="M53" s="95">
        <v>2500000</v>
      </c>
    </row>
    <row r="54" spans="1:13" ht="24" x14ac:dyDescent="0.55000000000000004">
      <c r="A54" s="175" t="s">
        <v>485</v>
      </c>
      <c r="B54" s="16">
        <v>1</v>
      </c>
      <c r="C54" s="95">
        <v>150000</v>
      </c>
      <c r="D54" s="16">
        <v>4</v>
      </c>
      <c r="E54" s="95">
        <v>800000</v>
      </c>
      <c r="F54" s="16">
        <v>1</v>
      </c>
      <c r="G54" s="95">
        <v>150000</v>
      </c>
      <c r="H54" s="16">
        <v>1</v>
      </c>
      <c r="I54" s="95">
        <v>150000</v>
      </c>
      <c r="J54" s="16">
        <v>4</v>
      </c>
      <c r="K54" s="95">
        <v>800000</v>
      </c>
      <c r="L54" s="172">
        <f>B54+D54+F54+H54+J54</f>
        <v>11</v>
      </c>
      <c r="M54" s="95">
        <f>C54+E54+G54+I54+K54</f>
        <v>2050000</v>
      </c>
    </row>
    <row r="55" spans="1:13" ht="24" x14ac:dyDescent="0.55000000000000004">
      <c r="A55" s="176"/>
      <c r="B55" s="18"/>
      <c r="C55" s="174"/>
      <c r="D55" s="18"/>
      <c r="E55" s="174"/>
      <c r="F55" s="18"/>
      <c r="G55" s="174"/>
      <c r="H55" s="18"/>
      <c r="I55" s="174"/>
      <c r="J55" s="174"/>
      <c r="K55" s="174"/>
      <c r="L55" s="177"/>
      <c r="M55" s="174"/>
    </row>
    <row r="56" spans="1:13" ht="24" x14ac:dyDescent="0.55000000000000004">
      <c r="A56" s="85" t="s">
        <v>25</v>
      </c>
      <c r="B56" s="85">
        <f t="shared" ref="B56:M56" si="5">B52+B53+B54</f>
        <v>10</v>
      </c>
      <c r="C56" s="84">
        <f t="shared" si="5"/>
        <v>1720000</v>
      </c>
      <c r="D56" s="203">
        <f t="shared" si="5"/>
        <v>13</v>
      </c>
      <c r="E56" s="84">
        <f t="shared" si="5"/>
        <v>2370000</v>
      </c>
      <c r="F56" s="203">
        <f t="shared" si="5"/>
        <v>10</v>
      </c>
      <c r="G56" s="84">
        <f t="shared" si="5"/>
        <v>1720000</v>
      </c>
      <c r="H56" s="203">
        <f t="shared" si="5"/>
        <v>11</v>
      </c>
      <c r="I56" s="84">
        <f t="shared" si="5"/>
        <v>1740000</v>
      </c>
      <c r="J56" s="203">
        <f t="shared" si="5"/>
        <v>15</v>
      </c>
      <c r="K56" s="84">
        <f t="shared" si="5"/>
        <v>2430000</v>
      </c>
      <c r="L56" s="167">
        <f t="shared" si="5"/>
        <v>59</v>
      </c>
      <c r="M56" s="84">
        <f t="shared" si="5"/>
        <v>9980000</v>
      </c>
    </row>
    <row r="57" spans="1:13" ht="21.75" customHeight="1" x14ac:dyDescent="0.55000000000000004">
      <c r="A57" s="723" t="s">
        <v>60</v>
      </c>
      <c r="B57" s="724">
        <f t="shared" ref="B57:G57" si="6">B14+B18+B24+B35+B41+B48+B56</f>
        <v>137</v>
      </c>
      <c r="C57" s="151">
        <f t="shared" si="6"/>
        <v>50778800</v>
      </c>
      <c r="D57" s="150">
        <f t="shared" si="6"/>
        <v>87</v>
      </c>
      <c r="E57" s="151">
        <f t="shared" si="6"/>
        <v>52585000</v>
      </c>
      <c r="F57" s="150">
        <f t="shared" si="6"/>
        <v>66</v>
      </c>
      <c r="G57" s="151">
        <f t="shared" si="6"/>
        <v>17943000</v>
      </c>
      <c r="H57" s="150">
        <v>74</v>
      </c>
      <c r="I57" s="151">
        <v>25594000</v>
      </c>
      <c r="J57" s="151">
        <f>J14+J18+J24+J35+J41+J48+J56</f>
        <v>78</v>
      </c>
      <c r="K57" s="151">
        <f>K14+K18+K24+K35+K41+K48+K56</f>
        <v>23988000</v>
      </c>
      <c r="L57" s="725">
        <f>L14+L18+L24+L35+L41+L48+L56</f>
        <v>442</v>
      </c>
      <c r="M57" s="151">
        <f>M14+M18+M24+M35+M41+M48+M56</f>
        <v>170888800</v>
      </c>
    </row>
    <row r="58" spans="1:13" ht="19.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ht="19.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ht="17.25" customHeight="1" x14ac:dyDescent="0.5">
      <c r="A60" s="4"/>
      <c r="B60" s="4"/>
      <c r="C60" s="178"/>
      <c r="D60" s="3"/>
      <c r="E60" s="4"/>
      <c r="F60" s="4"/>
      <c r="G60" s="4"/>
      <c r="H60" s="4"/>
      <c r="I60" s="4"/>
      <c r="J60" s="4"/>
      <c r="K60" s="4" t="s">
        <v>1189</v>
      </c>
      <c r="L60" s="4"/>
      <c r="M60" s="4"/>
    </row>
    <row r="61" spans="1:13" ht="24" customHeight="1" x14ac:dyDescent="0.25">
      <c r="A61" s="4"/>
      <c r="B61" s="699"/>
      <c r="C61" s="700"/>
      <c r="D61" s="699"/>
      <c r="E61" s="700"/>
      <c r="F61" s="699"/>
      <c r="G61" s="700"/>
      <c r="H61" s="699"/>
      <c r="I61" s="700"/>
      <c r="J61" s="700"/>
      <c r="K61" s="700"/>
      <c r="L61" s="700"/>
      <c r="M61" s="700"/>
    </row>
    <row r="62" spans="1:13" s="660" customFormat="1" ht="24" x14ac:dyDescent="0.55000000000000004">
      <c r="A62" s="159"/>
      <c r="B62" s="159"/>
      <c r="C62" s="659"/>
      <c r="D62" s="159"/>
      <c r="E62" s="659"/>
      <c r="F62" s="159"/>
      <c r="G62" s="659"/>
      <c r="H62" s="159"/>
      <c r="I62" s="659"/>
      <c r="J62" s="659"/>
      <c r="K62" s="659"/>
      <c r="L62" s="659"/>
      <c r="M62" s="659"/>
    </row>
    <row r="63" spans="1:13" ht="19.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1:13" ht="19.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1:13" ht="19.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1:13" ht="19.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ht="19.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ht="19.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ht="19.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ht="19.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ht="19.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1:13" ht="1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ht="24" x14ac:dyDescent="0.5500000000000000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 ht="19.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1:13" ht="19.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1:13" ht="19.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1:13" ht="19.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1:13" ht="19.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1:13" ht="19.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1:13" ht="19.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3" ht="10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1:13" ht="19.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</sheetData>
  <mergeCells count="9">
    <mergeCell ref="A2:M2"/>
    <mergeCell ref="A3:M3"/>
    <mergeCell ref="A4:M4"/>
    <mergeCell ref="B6:C6"/>
    <mergeCell ref="D6:E6"/>
    <mergeCell ref="F6:G6"/>
    <mergeCell ref="H6:I6"/>
    <mergeCell ref="L6:M6"/>
    <mergeCell ref="J6:K6"/>
  </mergeCells>
  <pageMargins left="0.19685039370078741" right="0" top="0.74803149606299213" bottom="0.39370078740157483" header="0.31496062992125984" footer="0.31496062992125984"/>
  <pageSetup paperSize="9" scale="85" firstPageNumber="86" orientation="landscape" useFirstPageNumber="1" horizontalDpi="4294967292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opLeftCell="A7" zoomScale="90" workbookViewId="0">
      <selection activeCell="C14" sqref="C14"/>
    </sheetView>
  </sheetViews>
  <sheetFormatPr defaultRowHeight="14.25" x14ac:dyDescent="0.2"/>
  <cols>
    <col min="1" max="1" width="3.375" style="359" customWidth="1"/>
    <col min="2" max="2" width="26.125" style="359" customWidth="1"/>
    <col min="3" max="3" width="29.25" style="359" customWidth="1"/>
    <col min="4" max="4" width="15.25" style="359" customWidth="1"/>
    <col min="5" max="5" width="8.75" style="359" customWidth="1"/>
    <col min="6" max="6" width="9" style="359" customWidth="1"/>
    <col min="7" max="8" width="9.25" style="359" customWidth="1"/>
    <col min="9" max="9" width="8.875" style="359" customWidth="1"/>
    <col min="10" max="10" width="18.25" style="359" customWidth="1"/>
    <col min="11" max="11" width="19" style="359" customWidth="1"/>
    <col min="12" max="12" width="9.5" style="359" customWidth="1"/>
    <col min="13" max="16384" width="9" style="359"/>
  </cols>
  <sheetData>
    <row r="1" spans="1:13" ht="23.25" customHeight="1" x14ac:dyDescent="0.6">
      <c r="A1" s="338" t="s">
        <v>2401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2" t="s">
        <v>422</v>
      </c>
    </row>
    <row r="2" spans="1:13" s="365" customFormat="1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3" s="365" customFormat="1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3" s="366" customFormat="1" ht="24" x14ac:dyDescent="0.55000000000000004">
      <c r="A4" s="789" t="s">
        <v>265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3" s="366" customFormat="1" ht="13.5" customHeight="1" x14ac:dyDescent="0.55000000000000004">
      <c r="A5" s="233"/>
      <c r="B5" s="234"/>
      <c r="C5" s="234"/>
      <c r="D5" s="204"/>
      <c r="E5" s="204"/>
      <c r="F5" s="235"/>
      <c r="G5" s="204"/>
      <c r="H5" s="204"/>
      <c r="I5" s="204"/>
      <c r="J5" s="204"/>
      <c r="K5" s="234"/>
      <c r="L5" s="204"/>
    </row>
    <row r="6" spans="1:13" s="366" customFormat="1" ht="24" x14ac:dyDescent="0.55000000000000004">
      <c r="A6" s="784" t="s">
        <v>3264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3" s="366" customFormat="1" ht="24" x14ac:dyDescent="0.55000000000000004">
      <c r="A7" s="784" t="s">
        <v>2138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3" s="366" customFormat="1" ht="24" x14ac:dyDescent="0.55000000000000004">
      <c r="A8" s="784" t="s">
        <v>2139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3" s="366" customFormat="1" ht="24" x14ac:dyDescent="0.55000000000000004">
      <c r="A9" s="785" t="s">
        <v>245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3" s="231" customFormat="1" ht="24" customHeight="1" x14ac:dyDescent="0.55000000000000004">
      <c r="A10" s="109"/>
      <c r="B10" s="109"/>
      <c r="C10" s="109"/>
      <c r="D10" s="109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109" t="s">
        <v>12</v>
      </c>
    </row>
    <row r="11" spans="1:13" s="231" customFormat="1" ht="24" customHeight="1" x14ac:dyDescent="0.55000000000000004">
      <c r="A11" s="110" t="s">
        <v>2</v>
      </c>
      <c r="B11" s="110" t="s">
        <v>3</v>
      </c>
      <c r="C11" s="110" t="s">
        <v>4</v>
      </c>
      <c r="D11" s="110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110" t="s">
        <v>13</v>
      </c>
    </row>
    <row r="12" spans="1:13" s="231" customFormat="1" ht="24" x14ac:dyDescent="0.55000000000000004">
      <c r="A12" s="311"/>
      <c r="B12" s="312"/>
      <c r="C12" s="311"/>
      <c r="D12" s="311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</row>
    <row r="13" spans="1:13" s="20" customFormat="1" ht="24" x14ac:dyDescent="0.55000000000000004">
      <c r="A13" s="11">
        <v>1</v>
      </c>
      <c r="B13" s="81" t="s">
        <v>488</v>
      </c>
      <c r="C13" s="81" t="s">
        <v>292</v>
      </c>
      <c r="D13" s="11" t="s">
        <v>592</v>
      </c>
      <c r="E13" s="303">
        <v>50000</v>
      </c>
      <c r="F13" s="303">
        <v>50000</v>
      </c>
      <c r="G13" s="303">
        <v>50000</v>
      </c>
      <c r="H13" s="303">
        <v>50000</v>
      </c>
      <c r="I13" s="303">
        <v>50000</v>
      </c>
      <c r="J13" s="81" t="s">
        <v>135</v>
      </c>
      <c r="K13" s="81" t="s">
        <v>294</v>
      </c>
      <c r="L13" s="11" t="s">
        <v>15</v>
      </c>
      <c r="M13" s="22"/>
    </row>
    <row r="14" spans="1:13" s="20" customFormat="1" ht="24" x14ac:dyDescent="0.55000000000000004">
      <c r="A14" s="14"/>
      <c r="B14" s="15" t="s">
        <v>453</v>
      </c>
      <c r="C14" s="15" t="s">
        <v>2830</v>
      </c>
      <c r="D14" s="14" t="s">
        <v>281</v>
      </c>
      <c r="E14" s="15"/>
      <c r="F14" s="15"/>
      <c r="G14" s="15"/>
      <c r="H14" s="15"/>
      <c r="I14" s="15"/>
      <c r="J14" s="15" t="s">
        <v>301</v>
      </c>
      <c r="K14" s="15" t="s">
        <v>293</v>
      </c>
      <c r="L14" s="15"/>
      <c r="M14" s="22"/>
    </row>
    <row r="15" spans="1:13" s="20" customFormat="1" ht="24" x14ac:dyDescent="0.55000000000000004">
      <c r="A15" s="14"/>
      <c r="B15" s="15"/>
      <c r="C15" s="15" t="s">
        <v>300</v>
      </c>
      <c r="D15" s="14" t="s">
        <v>3516</v>
      </c>
      <c r="E15" s="15"/>
      <c r="F15" s="15"/>
      <c r="G15" s="15"/>
      <c r="H15" s="15"/>
      <c r="I15" s="15"/>
      <c r="J15" s="15"/>
      <c r="K15" s="15" t="s">
        <v>295</v>
      </c>
      <c r="L15" s="15"/>
    </row>
    <row r="16" spans="1:13" s="20" customFormat="1" ht="20.25" customHeight="1" x14ac:dyDescent="0.55000000000000004">
      <c r="A16" s="14"/>
      <c r="B16" s="15"/>
      <c r="C16" s="15"/>
      <c r="D16" s="14"/>
      <c r="E16" s="376"/>
      <c r="F16" s="376"/>
      <c r="G16" s="376"/>
      <c r="H16" s="376"/>
      <c r="I16" s="376"/>
      <c r="J16" s="15"/>
      <c r="K16" s="15"/>
      <c r="L16" s="14"/>
    </row>
    <row r="17" spans="1:12" s="20" customFormat="1" ht="24" x14ac:dyDescent="0.55000000000000004">
      <c r="A17" s="14"/>
      <c r="B17" s="15"/>
      <c r="C17" s="15"/>
      <c r="D17" s="14"/>
      <c r="E17" s="15"/>
      <c r="F17" s="15"/>
      <c r="G17" s="15"/>
      <c r="H17" s="15"/>
      <c r="I17" s="15"/>
      <c r="J17" s="15"/>
      <c r="K17" s="15"/>
      <c r="L17" s="15"/>
    </row>
    <row r="18" spans="1:12" s="20" customFormat="1" ht="24" x14ac:dyDescent="0.55000000000000004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s="20" customFormat="1" ht="24" x14ac:dyDescent="0.55000000000000004">
      <c r="A19" s="150" t="s">
        <v>25</v>
      </c>
      <c r="B19" s="150" t="s">
        <v>2987</v>
      </c>
      <c r="C19" s="150" t="s">
        <v>199</v>
      </c>
      <c r="D19" s="150" t="s">
        <v>199</v>
      </c>
      <c r="E19" s="307">
        <f>SUM(E13:E18)</f>
        <v>50000</v>
      </c>
      <c r="F19" s="307">
        <f>SUM(F13:F18)</f>
        <v>50000</v>
      </c>
      <c r="G19" s="307">
        <f>SUM(G13:G18)</f>
        <v>50000</v>
      </c>
      <c r="H19" s="307">
        <f>SUM(H13:H18)</f>
        <v>50000</v>
      </c>
      <c r="I19" s="307">
        <f>SUM(I13:I18)</f>
        <v>50000</v>
      </c>
      <c r="J19" s="150" t="s">
        <v>199</v>
      </c>
      <c r="K19" s="150" t="s">
        <v>199</v>
      </c>
      <c r="L19" s="150" t="s">
        <v>199</v>
      </c>
    </row>
    <row r="20" spans="1:12" s="20" customFormat="1" ht="24" x14ac:dyDescent="0.5500000000000000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s="20" customFormat="1" ht="24" x14ac:dyDescent="0.5500000000000000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s="20" customFormat="1" ht="24" x14ac:dyDescent="0.5500000000000000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s="20" customFormat="1" ht="24" x14ac:dyDescent="0.5500000000000000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14.25" customHeight="1" x14ac:dyDescent="0.5500000000000000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4" x14ac:dyDescent="0.5500000000000000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4" x14ac:dyDescent="0.5500000000000000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24" x14ac:dyDescent="0.5500000000000000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 ht="24" x14ac:dyDescent="0.5500000000000000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24" x14ac:dyDescent="0.5500000000000000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2" ht="24" x14ac:dyDescent="0.5500000000000000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ht="24" x14ac:dyDescent="0.5500000000000000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24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ht="24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ht="24" x14ac:dyDescent="0.5500000000000000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</sheetData>
  <mergeCells count="8">
    <mergeCell ref="E10:I10"/>
    <mergeCell ref="A9:L9"/>
    <mergeCell ref="A2:L2"/>
    <mergeCell ref="A3:L3"/>
    <mergeCell ref="A4:L4"/>
    <mergeCell ref="A6:L6"/>
    <mergeCell ref="A7:L7"/>
    <mergeCell ref="A8:L8"/>
  </mergeCells>
  <printOptions horizontalCentered="1"/>
  <pageMargins left="0" right="0" top="0.74803149606299213" bottom="0.39370078740157483" header="0.31496062992125984" footer="0.31496062992125984"/>
  <pageSetup paperSize="9" scale="80" firstPageNumber="131" orientation="landscape" useFirstPageNumber="1" horizontalDpi="4294967293" r:id="rId1"/>
  <headerFooter>
    <oddFooter xml:space="preserve">&amp;C &amp;P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0" workbookViewId="0">
      <selection activeCell="D14" sqref="D14"/>
    </sheetView>
  </sheetViews>
  <sheetFormatPr defaultRowHeight="14.25" x14ac:dyDescent="0.2"/>
  <cols>
    <col min="1" max="1" width="3.375" style="359" customWidth="1"/>
    <col min="2" max="2" width="26.125" style="359" customWidth="1"/>
    <col min="3" max="3" width="29.25" style="359" customWidth="1"/>
    <col min="4" max="4" width="15.25" style="359" customWidth="1"/>
    <col min="5" max="5" width="8.75" style="359" customWidth="1"/>
    <col min="6" max="6" width="9" style="359" customWidth="1"/>
    <col min="7" max="8" width="9.25" style="359" customWidth="1"/>
    <col min="9" max="9" width="8.875" style="359" customWidth="1"/>
    <col min="10" max="10" width="18.25" style="359" customWidth="1"/>
    <col min="11" max="11" width="19" style="359" customWidth="1"/>
    <col min="12" max="12" width="9.5" style="359" customWidth="1"/>
    <col min="13" max="16384" width="9" style="359"/>
  </cols>
  <sheetData>
    <row r="1" spans="1:12" ht="23.25" customHeight="1" x14ac:dyDescent="0.6">
      <c r="A1" s="338" t="s">
        <v>2401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2" t="s">
        <v>422</v>
      </c>
    </row>
    <row r="2" spans="1:12" s="365" customFormat="1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s="365" customFormat="1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2" s="366" customFormat="1" ht="24" x14ac:dyDescent="0.55000000000000004">
      <c r="A4" s="789" t="s">
        <v>265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2" s="366" customFormat="1" ht="13.5" customHeight="1" x14ac:dyDescent="0.55000000000000004">
      <c r="A5" s="233"/>
      <c r="B5" s="234"/>
      <c r="C5" s="234"/>
      <c r="D5" s="603"/>
      <c r="E5" s="603"/>
      <c r="F5" s="235"/>
      <c r="G5" s="603"/>
      <c r="H5" s="603"/>
      <c r="I5" s="603"/>
      <c r="J5" s="603"/>
      <c r="K5" s="234"/>
      <c r="L5" s="603"/>
    </row>
    <row r="6" spans="1:12" s="366" customFormat="1" ht="24" x14ac:dyDescent="0.55000000000000004">
      <c r="A6" s="784" t="s">
        <v>2137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s="366" customFormat="1" ht="24" x14ac:dyDescent="0.55000000000000004">
      <c r="A7" s="784" t="s">
        <v>2138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s="366" customFormat="1" ht="24" x14ac:dyDescent="0.55000000000000004">
      <c r="A8" s="784" t="s">
        <v>2139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s="366" customFormat="1" ht="24" x14ac:dyDescent="0.55000000000000004">
      <c r="A9" s="785" t="s">
        <v>3123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2" s="231" customFormat="1" ht="24" customHeight="1" x14ac:dyDescent="0.55000000000000004">
      <c r="A10" s="109"/>
      <c r="B10" s="109"/>
      <c r="C10" s="109"/>
      <c r="D10" s="109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109" t="s">
        <v>12</v>
      </c>
    </row>
    <row r="11" spans="1:12" s="231" customFormat="1" ht="24" customHeight="1" x14ac:dyDescent="0.55000000000000004">
      <c r="A11" s="110" t="s">
        <v>2</v>
      </c>
      <c r="B11" s="110" t="s">
        <v>3</v>
      </c>
      <c r="C11" s="110" t="s">
        <v>4</v>
      </c>
      <c r="D11" s="110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110" t="s">
        <v>13</v>
      </c>
    </row>
    <row r="12" spans="1:12" s="231" customFormat="1" ht="24" x14ac:dyDescent="0.55000000000000004">
      <c r="A12" s="311"/>
      <c r="B12" s="312"/>
      <c r="C12" s="311"/>
      <c r="D12" s="311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</row>
    <row r="13" spans="1:12" s="20" customFormat="1" ht="20.25" customHeight="1" x14ac:dyDescent="0.55000000000000004">
      <c r="A13" s="11">
        <v>1</v>
      </c>
      <c r="B13" s="81" t="s">
        <v>3203</v>
      </c>
      <c r="C13" s="81" t="s">
        <v>3124</v>
      </c>
      <c r="D13" s="11" t="s">
        <v>193</v>
      </c>
      <c r="E13" s="303">
        <v>50000</v>
      </c>
      <c r="F13" s="303">
        <v>50000</v>
      </c>
      <c r="G13" s="303">
        <v>50000</v>
      </c>
      <c r="H13" s="303">
        <v>50000</v>
      </c>
      <c r="I13" s="303">
        <v>50000</v>
      </c>
      <c r="J13" s="81" t="s">
        <v>302</v>
      </c>
      <c r="K13" s="81" t="s">
        <v>305</v>
      </c>
      <c r="L13" s="11" t="s">
        <v>15</v>
      </c>
    </row>
    <row r="14" spans="1:12" s="20" customFormat="1" ht="24" x14ac:dyDescent="0.55000000000000004">
      <c r="A14" s="14"/>
      <c r="B14" s="15" t="s">
        <v>489</v>
      </c>
      <c r="C14" s="15" t="s">
        <v>3125</v>
      </c>
      <c r="D14" s="14" t="s">
        <v>281</v>
      </c>
      <c r="E14" s="15"/>
      <c r="F14" s="15"/>
      <c r="G14" s="15"/>
      <c r="H14" s="15"/>
      <c r="I14" s="15"/>
      <c r="J14" s="15" t="s">
        <v>303</v>
      </c>
      <c r="K14" s="15" t="s">
        <v>306</v>
      </c>
      <c r="L14" s="15"/>
    </row>
    <row r="15" spans="1:12" s="20" customFormat="1" ht="24" x14ac:dyDescent="0.55000000000000004">
      <c r="A15" s="14"/>
      <c r="B15" s="15"/>
      <c r="C15" s="15" t="s">
        <v>3126</v>
      </c>
      <c r="D15" s="14" t="s">
        <v>3516</v>
      </c>
      <c r="E15" s="15"/>
      <c r="F15" s="15"/>
      <c r="G15" s="15"/>
      <c r="H15" s="15"/>
      <c r="I15" s="15"/>
      <c r="J15" s="15" t="s">
        <v>304</v>
      </c>
      <c r="K15" s="15" t="s">
        <v>3122</v>
      </c>
      <c r="L15" s="15"/>
    </row>
    <row r="16" spans="1:12" s="20" customFormat="1" ht="24" x14ac:dyDescent="0.55000000000000004">
      <c r="A16" s="12"/>
      <c r="B16" s="13"/>
      <c r="C16" s="13" t="s">
        <v>453</v>
      </c>
      <c r="D16" s="13"/>
      <c r="E16" s="13"/>
      <c r="F16" s="13"/>
      <c r="G16" s="13"/>
      <c r="H16" s="13"/>
      <c r="I16" s="13"/>
      <c r="J16" s="13"/>
      <c r="K16" s="13"/>
      <c r="L16" s="13"/>
    </row>
    <row r="17" spans="1:12" s="20" customFormat="1" ht="24" x14ac:dyDescent="0.55000000000000004">
      <c r="A17" s="150" t="s">
        <v>25</v>
      </c>
      <c r="B17" s="150" t="s">
        <v>2987</v>
      </c>
      <c r="C17" s="150" t="s">
        <v>199</v>
      </c>
      <c r="D17" s="150" t="s">
        <v>199</v>
      </c>
      <c r="E17" s="307">
        <f>SUM(E13:E15)</f>
        <v>50000</v>
      </c>
      <c r="F17" s="307">
        <f>SUM(F13:F15)</f>
        <v>50000</v>
      </c>
      <c r="G17" s="307">
        <f>SUM(G13:G15)</f>
        <v>50000</v>
      </c>
      <c r="H17" s="307">
        <f>SUM(H13:H15)</f>
        <v>50000</v>
      </c>
      <c r="I17" s="307">
        <f>SUM(I13:I15)</f>
        <v>50000</v>
      </c>
      <c r="J17" s="150" t="s">
        <v>199</v>
      </c>
      <c r="K17" s="150" t="s">
        <v>199</v>
      </c>
      <c r="L17" s="150" t="s">
        <v>199</v>
      </c>
    </row>
    <row r="18" spans="1:12" s="20" customFormat="1" ht="24" x14ac:dyDescent="0.55000000000000004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2" s="20" customFormat="1" ht="24" x14ac:dyDescent="0.55000000000000004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2" ht="24" x14ac:dyDescent="0.55000000000000004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1:12" ht="24" x14ac:dyDescent="0.55000000000000004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2" ht="24" x14ac:dyDescent="0.55000000000000004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1:12" ht="24" x14ac:dyDescent="0.55000000000000004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1:12" ht="24" x14ac:dyDescent="0.55000000000000004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1:12" ht="24" x14ac:dyDescent="0.55000000000000004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1:12" ht="24" x14ac:dyDescent="0.5500000000000000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2" ht="24" x14ac:dyDescent="0.55000000000000004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2" ht="24" x14ac:dyDescent="0.55000000000000004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2" ht="24" x14ac:dyDescent="0.55000000000000004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</sheetData>
  <mergeCells count="8">
    <mergeCell ref="A9:L9"/>
    <mergeCell ref="E10:I10"/>
    <mergeCell ref="A2:L2"/>
    <mergeCell ref="A3:L3"/>
    <mergeCell ref="A4:L4"/>
    <mergeCell ref="A6:L6"/>
    <mergeCell ref="A7:L7"/>
    <mergeCell ref="A8:L8"/>
  </mergeCells>
  <printOptions horizontalCentered="1"/>
  <pageMargins left="0" right="0" top="0.74803149606299213" bottom="0.39370078740157483" header="0.31496062992125984" footer="0.31496062992125984"/>
  <pageSetup paperSize="9" scale="80" firstPageNumber="132" orientation="landscape" useFirstPageNumber="1" horizontalDpi="4294967293" r:id="rId1"/>
  <headerFooter>
    <oddFooter xml:space="preserve">&amp;C &amp;P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70" workbookViewId="0">
      <selection activeCell="E23" sqref="E23"/>
    </sheetView>
  </sheetViews>
  <sheetFormatPr defaultRowHeight="14.25" x14ac:dyDescent="0.2"/>
  <cols>
    <col min="1" max="1" width="3.25" style="628" customWidth="1"/>
    <col min="2" max="2" width="29.875" style="359" customWidth="1"/>
    <col min="3" max="3" width="29.75" style="359" customWidth="1"/>
    <col min="4" max="4" width="16.125" style="359" customWidth="1"/>
    <col min="5" max="5" width="8.5" style="359" customWidth="1"/>
    <col min="6" max="6" width="8.625" style="359" customWidth="1"/>
    <col min="7" max="7" width="9.125" style="359" customWidth="1"/>
    <col min="8" max="8" width="8.875" style="359" customWidth="1"/>
    <col min="9" max="9" width="8.5" style="359" customWidth="1"/>
    <col min="10" max="10" width="18.5" style="359" customWidth="1"/>
    <col min="11" max="11" width="19.125" style="359" customWidth="1"/>
    <col min="12" max="12" width="9.375" style="359" customWidth="1"/>
    <col min="13" max="13" width="9" style="359"/>
    <col min="14" max="14" width="12" style="359" customWidth="1"/>
    <col min="15" max="16384" width="9" style="359"/>
  </cols>
  <sheetData>
    <row r="1" spans="1:14" ht="22.5" customHeight="1" x14ac:dyDescent="0.6">
      <c r="A1" s="689" t="s">
        <v>3447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06" t="s">
        <v>422</v>
      </c>
    </row>
    <row r="2" spans="1:14" s="365" customFormat="1" ht="26.25" x14ac:dyDescent="0.6">
      <c r="A2" s="793" t="s">
        <v>0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</row>
    <row r="3" spans="1:14" s="365" customFormat="1" ht="26.25" x14ac:dyDescent="0.6">
      <c r="A3" s="793" t="s">
        <v>1401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</row>
    <row r="4" spans="1:14" s="366" customFormat="1" ht="26.25" x14ac:dyDescent="0.6">
      <c r="A4" s="793" t="s">
        <v>266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</row>
    <row r="5" spans="1:14" s="366" customFormat="1" ht="13.5" customHeight="1" x14ac:dyDescent="0.55000000000000004">
      <c r="A5" s="394"/>
      <c r="B5" s="234"/>
      <c r="C5" s="234"/>
      <c r="D5" s="204"/>
      <c r="E5" s="204"/>
      <c r="F5" s="235"/>
      <c r="G5" s="204"/>
      <c r="H5" s="204"/>
      <c r="I5" s="204"/>
      <c r="J5" s="204"/>
      <c r="K5" s="234"/>
      <c r="L5" s="204"/>
    </row>
    <row r="6" spans="1:14" s="366" customFormat="1" ht="24" x14ac:dyDescent="0.55000000000000004">
      <c r="A6" s="784" t="s">
        <v>2137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4" s="366" customFormat="1" ht="24" x14ac:dyDescent="0.55000000000000004">
      <c r="A7" s="784" t="s">
        <v>2138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4" s="366" customFormat="1" ht="24" x14ac:dyDescent="0.55000000000000004">
      <c r="A8" s="784" t="s">
        <v>2139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4" s="366" customFormat="1" ht="24" x14ac:dyDescent="0.55000000000000004">
      <c r="A9" s="785" t="s">
        <v>250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4" s="231" customFormat="1" ht="24" customHeight="1" x14ac:dyDescent="0.55000000000000004">
      <c r="A10" s="109"/>
      <c r="B10" s="109"/>
      <c r="C10" s="109"/>
      <c r="D10" s="109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109" t="s">
        <v>12</v>
      </c>
      <c r="M10" s="367"/>
      <c r="N10" s="368"/>
    </row>
    <row r="11" spans="1:14" s="231" customFormat="1" ht="24" customHeight="1" x14ac:dyDescent="0.55000000000000004">
      <c r="A11" s="110" t="s">
        <v>2</v>
      </c>
      <c r="B11" s="110" t="s">
        <v>3</v>
      </c>
      <c r="C11" s="110" t="s">
        <v>4</v>
      </c>
      <c r="D11" s="110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110" t="s">
        <v>13</v>
      </c>
      <c r="M11" s="367"/>
      <c r="N11" s="368"/>
    </row>
    <row r="12" spans="1:14" s="231" customFormat="1" ht="24" x14ac:dyDescent="0.55000000000000004">
      <c r="A12" s="221"/>
      <c r="B12" s="312"/>
      <c r="C12" s="311"/>
      <c r="D12" s="311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  <c r="M12" s="367"/>
      <c r="N12" s="368"/>
    </row>
    <row r="13" spans="1:14" s="231" customFormat="1" ht="24" x14ac:dyDescent="0.55000000000000004">
      <c r="A13" s="14">
        <v>1</v>
      </c>
      <c r="B13" s="65" t="s">
        <v>3259</v>
      </c>
      <c r="C13" s="65" t="s">
        <v>1702</v>
      </c>
      <c r="D13" s="11" t="s">
        <v>229</v>
      </c>
      <c r="E13" s="352" t="s">
        <v>1872</v>
      </c>
      <c r="F13" s="352" t="s">
        <v>1872</v>
      </c>
      <c r="G13" s="352" t="s">
        <v>1872</v>
      </c>
      <c r="H13" s="21">
        <v>50000</v>
      </c>
      <c r="I13" s="352" t="s">
        <v>1872</v>
      </c>
      <c r="J13" s="82" t="s">
        <v>210</v>
      </c>
      <c r="K13" s="15" t="s">
        <v>211</v>
      </c>
      <c r="L13" s="14" t="s">
        <v>15</v>
      </c>
      <c r="M13" s="367"/>
      <c r="N13" s="368"/>
    </row>
    <row r="14" spans="1:14" s="231" customFormat="1" ht="24" x14ac:dyDescent="0.55000000000000004">
      <c r="A14" s="110"/>
      <c r="B14" s="65" t="s">
        <v>3353</v>
      </c>
      <c r="C14" s="65" t="s">
        <v>1703</v>
      </c>
      <c r="D14" s="110"/>
      <c r="E14" s="110"/>
      <c r="F14" s="110"/>
      <c r="G14" s="110"/>
      <c r="H14" s="110"/>
      <c r="I14" s="110"/>
      <c r="J14" s="65" t="s">
        <v>212</v>
      </c>
      <c r="K14" s="15" t="s">
        <v>307</v>
      </c>
      <c r="L14" s="110"/>
      <c r="M14" s="367"/>
      <c r="N14" s="368"/>
    </row>
    <row r="15" spans="1:14" s="231" customFormat="1" ht="24" x14ac:dyDescent="0.55000000000000004">
      <c r="A15" s="110"/>
      <c r="B15" s="65" t="s">
        <v>3260</v>
      </c>
      <c r="C15" s="15" t="s">
        <v>3379</v>
      </c>
      <c r="D15" s="110"/>
      <c r="E15" s="110"/>
      <c r="F15" s="110"/>
      <c r="G15" s="110"/>
      <c r="H15" s="110"/>
      <c r="I15" s="110"/>
      <c r="J15" s="65" t="s">
        <v>213</v>
      </c>
      <c r="K15" s="15" t="s">
        <v>308</v>
      </c>
      <c r="L15" s="110"/>
      <c r="M15" s="367"/>
      <c r="N15" s="368"/>
    </row>
    <row r="16" spans="1:14" s="231" customFormat="1" ht="24" x14ac:dyDescent="0.55000000000000004">
      <c r="A16" s="110"/>
      <c r="B16" s="65"/>
      <c r="C16" s="15" t="s">
        <v>1704</v>
      </c>
      <c r="D16" s="110"/>
      <c r="E16" s="110"/>
      <c r="F16" s="110"/>
      <c r="G16" s="110"/>
      <c r="H16" s="110"/>
      <c r="I16" s="110"/>
      <c r="J16" s="65"/>
      <c r="K16" s="15"/>
      <c r="L16" s="110"/>
      <c r="M16" s="367"/>
      <c r="N16" s="368"/>
    </row>
    <row r="17" spans="1:14" s="231" customFormat="1" ht="24" x14ac:dyDescent="0.55000000000000004">
      <c r="A17" s="110"/>
      <c r="B17" s="65"/>
      <c r="C17" s="15" t="s">
        <v>1705</v>
      </c>
      <c r="D17" s="110"/>
      <c r="E17" s="110"/>
      <c r="F17" s="110"/>
      <c r="G17" s="110"/>
      <c r="H17" s="110"/>
      <c r="I17" s="110"/>
      <c r="J17" s="65"/>
      <c r="K17" s="15"/>
      <c r="L17" s="110"/>
      <c r="M17" s="367"/>
      <c r="N17" s="368"/>
    </row>
    <row r="18" spans="1:14" s="231" customFormat="1" ht="24" x14ac:dyDescent="0.55000000000000004">
      <c r="A18" s="110"/>
      <c r="B18" s="65"/>
      <c r="C18" s="15" t="s">
        <v>1706</v>
      </c>
      <c r="D18" s="110"/>
      <c r="E18" s="110"/>
      <c r="F18" s="110"/>
      <c r="G18" s="110"/>
      <c r="H18" s="110"/>
      <c r="I18" s="110"/>
      <c r="J18" s="65"/>
      <c r="K18" s="15"/>
      <c r="L18" s="110"/>
      <c r="M18" s="367"/>
      <c r="N18" s="368"/>
    </row>
    <row r="19" spans="1:14" s="231" customFormat="1" ht="24" x14ac:dyDescent="0.55000000000000004">
      <c r="A19" s="686">
        <v>2</v>
      </c>
      <c r="B19" s="82" t="s">
        <v>412</v>
      </c>
      <c r="C19" s="82" t="s">
        <v>3204</v>
      </c>
      <c r="D19" s="11" t="s">
        <v>17</v>
      </c>
      <c r="E19" s="352" t="s">
        <v>1872</v>
      </c>
      <c r="F19" s="314">
        <v>50000</v>
      </c>
      <c r="G19" s="352" t="s">
        <v>1872</v>
      </c>
      <c r="H19" s="352" t="s">
        <v>1872</v>
      </c>
      <c r="I19" s="352" t="s">
        <v>1872</v>
      </c>
      <c r="J19" s="81" t="s">
        <v>3206</v>
      </c>
      <c r="K19" s="81" t="s">
        <v>432</v>
      </c>
      <c r="L19" s="11" t="s">
        <v>328</v>
      </c>
      <c r="M19" s="367"/>
      <c r="N19" s="368"/>
    </row>
    <row r="20" spans="1:14" s="231" customFormat="1" ht="24" x14ac:dyDescent="0.55000000000000004">
      <c r="A20" s="687"/>
      <c r="B20" s="65"/>
      <c r="C20" s="65" t="s">
        <v>3205</v>
      </c>
      <c r="D20" s="14"/>
      <c r="E20" s="21"/>
      <c r="F20" s="21"/>
      <c r="G20" s="21"/>
      <c r="H20" s="21"/>
      <c r="I20" s="21"/>
      <c r="J20" s="15" t="s">
        <v>579</v>
      </c>
      <c r="K20" s="15" t="s">
        <v>433</v>
      </c>
      <c r="L20" s="14" t="s">
        <v>2140</v>
      </c>
      <c r="M20" s="367"/>
      <c r="N20" s="368"/>
    </row>
    <row r="21" spans="1:14" s="22" customFormat="1" ht="24" x14ac:dyDescent="0.55000000000000004">
      <c r="A21" s="11">
        <v>3</v>
      </c>
      <c r="B21" s="81" t="s">
        <v>3373</v>
      </c>
      <c r="C21" s="81" t="s">
        <v>3375</v>
      </c>
      <c r="D21" s="11" t="s">
        <v>3386</v>
      </c>
      <c r="E21" s="104">
        <v>30000</v>
      </c>
      <c r="F21" s="104">
        <v>30000</v>
      </c>
      <c r="G21" s="104">
        <v>30000</v>
      </c>
      <c r="H21" s="104">
        <v>30000</v>
      </c>
      <c r="I21" s="104">
        <v>30000</v>
      </c>
      <c r="J21" s="81" t="s">
        <v>3381</v>
      </c>
      <c r="K21" s="81" t="s">
        <v>3383</v>
      </c>
      <c r="L21" s="11" t="s">
        <v>328</v>
      </c>
    </row>
    <row r="22" spans="1:14" s="22" customFormat="1" ht="24" x14ac:dyDescent="0.55000000000000004">
      <c r="A22" s="14"/>
      <c r="B22" s="15" t="s">
        <v>3374</v>
      </c>
      <c r="C22" s="15" t="s">
        <v>3376</v>
      </c>
      <c r="D22" s="14" t="s">
        <v>532</v>
      </c>
      <c r="E22" s="15"/>
      <c r="F22" s="15"/>
      <c r="G22" s="15"/>
      <c r="H22" s="15"/>
      <c r="I22" s="15"/>
      <c r="J22" s="15" t="s">
        <v>3382</v>
      </c>
      <c r="K22" s="15" t="s">
        <v>3384</v>
      </c>
      <c r="L22" s="14" t="s">
        <v>2140</v>
      </c>
    </row>
    <row r="23" spans="1:14" s="22" customFormat="1" ht="24" x14ac:dyDescent="0.55000000000000004">
      <c r="A23" s="14"/>
      <c r="B23" s="15"/>
      <c r="C23" s="15" t="s">
        <v>3378</v>
      </c>
      <c r="D23" s="14" t="s">
        <v>3517</v>
      </c>
      <c r="E23" s="15"/>
      <c r="F23" s="15"/>
      <c r="G23" s="15"/>
      <c r="H23" s="15"/>
      <c r="I23" s="15"/>
      <c r="J23" s="15" t="s">
        <v>532</v>
      </c>
      <c r="K23" s="15" t="s">
        <v>3385</v>
      </c>
      <c r="L23" s="14"/>
    </row>
    <row r="24" spans="1:14" s="22" customFormat="1" ht="24" x14ac:dyDescent="0.55000000000000004">
      <c r="A24" s="14"/>
      <c r="B24" s="15"/>
      <c r="C24" s="15" t="s">
        <v>3377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4" s="22" customFormat="1" ht="24" x14ac:dyDescent="0.55000000000000004">
      <c r="A25" s="12"/>
      <c r="B25" s="13"/>
      <c r="C25" s="13" t="s">
        <v>3380</v>
      </c>
      <c r="D25" s="13"/>
      <c r="E25" s="13"/>
      <c r="F25" s="13"/>
      <c r="G25" s="13"/>
      <c r="H25" s="13"/>
      <c r="I25" s="13"/>
      <c r="J25" s="13"/>
      <c r="K25" s="13"/>
      <c r="L25" s="13"/>
    </row>
    <row r="26" spans="1:14" ht="24" x14ac:dyDescent="0.55000000000000004">
      <c r="A26" s="150" t="s">
        <v>25</v>
      </c>
      <c r="B26" s="150" t="s">
        <v>3387</v>
      </c>
      <c r="C26" s="150" t="s">
        <v>199</v>
      </c>
      <c r="D26" s="150" t="s">
        <v>199</v>
      </c>
      <c r="E26" s="151">
        <f>SUM(E13:E25)</f>
        <v>30000</v>
      </c>
      <c r="F26" s="151">
        <f>SUM(F13:F25)</f>
        <v>80000</v>
      </c>
      <c r="G26" s="151">
        <f>SUM(G13:G25)</f>
        <v>30000</v>
      </c>
      <c r="H26" s="151">
        <f>SUM(H13:H25)</f>
        <v>80000</v>
      </c>
      <c r="I26" s="151">
        <f>SUM(I13:I25)</f>
        <v>30000</v>
      </c>
      <c r="J26" s="150" t="s">
        <v>199</v>
      </c>
      <c r="K26" s="150" t="s">
        <v>199</v>
      </c>
      <c r="L26" s="150"/>
      <c r="M26" s="370"/>
      <c r="N26" s="371"/>
    </row>
    <row r="27" spans="1:14" s="22" customFormat="1" ht="24" x14ac:dyDescent="0.55000000000000004">
      <c r="A27" s="320"/>
    </row>
    <row r="31" spans="1:14" ht="9.75" customHeight="1" x14ac:dyDescent="0.2"/>
  </sheetData>
  <mergeCells count="8">
    <mergeCell ref="E10:I10"/>
    <mergeCell ref="A9:L9"/>
    <mergeCell ref="A2:L2"/>
    <mergeCell ref="A3:L3"/>
    <mergeCell ref="A4:L4"/>
    <mergeCell ref="A6:L6"/>
    <mergeCell ref="A7:L7"/>
    <mergeCell ref="A8:L8"/>
  </mergeCells>
  <printOptions horizontalCentered="1"/>
  <pageMargins left="0" right="0" top="0.74803149606299213" bottom="0.39370078740157483" header="0.31496062992125984" footer="0.31496062992125984"/>
  <pageSetup paperSize="9" scale="80" firstPageNumber="133" orientation="landscape" useFirstPageNumber="1" horizontalDpi="4294967293" r:id="rId1"/>
  <headerFooter>
    <oddFooter xml:space="preserve">&amp;C &amp;P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="80" workbookViewId="0">
      <selection activeCell="D47" sqref="D47"/>
    </sheetView>
  </sheetViews>
  <sheetFormatPr defaultColWidth="9.125" defaultRowHeight="19.5" x14ac:dyDescent="0.25"/>
  <cols>
    <col min="1" max="1" width="3.25" style="20" customWidth="1"/>
    <col min="2" max="2" width="32" style="387" customWidth="1"/>
    <col min="3" max="3" width="25.25" style="387" customWidth="1"/>
    <col min="4" max="4" width="16" style="388" customWidth="1"/>
    <col min="5" max="5" width="9.5" style="389" customWidth="1"/>
    <col min="6" max="6" width="9.625" style="390" customWidth="1"/>
    <col min="7" max="7" width="9.5" style="389" customWidth="1"/>
    <col min="8" max="8" width="9.625" style="389" customWidth="1"/>
    <col min="9" max="9" width="9.5" style="389" customWidth="1"/>
    <col min="10" max="10" width="21.5" style="20" customWidth="1"/>
    <col min="11" max="11" width="22.625" style="387" customWidth="1"/>
    <col min="12" max="12" width="8.125" style="391" customWidth="1"/>
    <col min="13" max="13" width="9.125" style="20"/>
    <col min="14" max="15" width="15.375" style="20" customWidth="1"/>
    <col min="16" max="16" width="16.25" style="20" customWidth="1"/>
    <col min="17" max="17" width="16.125" style="20" customWidth="1"/>
    <col min="18" max="16384" width="9.125" style="20"/>
  </cols>
  <sheetData>
    <row r="1" spans="1:12" ht="25.5" x14ac:dyDescent="0.6">
      <c r="A1" s="338" t="s">
        <v>2401</v>
      </c>
      <c r="B1" s="300"/>
      <c r="C1" s="300"/>
      <c r="D1" s="372"/>
      <c r="E1" s="301"/>
      <c r="F1" s="302"/>
      <c r="G1" s="301"/>
      <c r="H1" s="301"/>
      <c r="I1" s="301"/>
      <c r="J1" s="22"/>
      <c r="K1" s="300"/>
      <c r="L1" s="206" t="s">
        <v>422</v>
      </c>
    </row>
    <row r="2" spans="1:12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2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2" ht="12" customHeight="1" x14ac:dyDescent="0.55000000000000004">
      <c r="A5" s="204"/>
      <c r="B5" s="234"/>
      <c r="C5" s="234"/>
      <c r="D5" s="373"/>
      <c r="E5" s="204"/>
      <c r="F5" s="235"/>
      <c r="G5" s="204"/>
      <c r="H5" s="204"/>
      <c r="I5" s="204"/>
      <c r="J5" s="204"/>
      <c r="K5" s="234"/>
      <c r="L5" s="204"/>
    </row>
    <row r="6" spans="1:12" ht="24" x14ac:dyDescent="0.55000000000000004">
      <c r="A6" s="784" t="s">
        <v>2168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4" t="s">
        <v>2141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ht="24" x14ac:dyDescent="0.55000000000000004">
      <c r="A8" s="784" t="s">
        <v>2167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ht="24" x14ac:dyDescent="0.55000000000000004">
      <c r="A9" s="785" t="s">
        <v>238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2" ht="23.25" customHeight="1" x14ac:dyDescent="0.55000000000000004">
      <c r="A10" s="109"/>
      <c r="B10" s="109"/>
      <c r="C10" s="109"/>
      <c r="D10" s="318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236" t="s">
        <v>12</v>
      </c>
    </row>
    <row r="11" spans="1:12" ht="21" customHeight="1" x14ac:dyDescent="0.55000000000000004">
      <c r="A11" s="110" t="s">
        <v>2</v>
      </c>
      <c r="B11" s="110" t="s">
        <v>3</v>
      </c>
      <c r="C11" s="110" t="s">
        <v>4</v>
      </c>
      <c r="D11" s="374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237" t="s">
        <v>13</v>
      </c>
    </row>
    <row r="12" spans="1:12" ht="21" customHeight="1" x14ac:dyDescent="0.55000000000000004">
      <c r="A12" s="311"/>
      <c r="B12" s="311"/>
      <c r="C12" s="311"/>
      <c r="D12" s="375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</row>
    <row r="13" spans="1:12" ht="22.5" customHeight="1" x14ac:dyDescent="0.55000000000000004">
      <c r="A13" s="11">
        <v>1</v>
      </c>
      <c r="B13" s="81" t="s">
        <v>3358</v>
      </c>
      <c r="C13" s="81" t="s">
        <v>1764</v>
      </c>
      <c r="D13" s="82" t="s">
        <v>1770</v>
      </c>
      <c r="E13" s="314">
        <v>40000</v>
      </c>
      <c r="F13" s="314">
        <v>40000</v>
      </c>
      <c r="G13" s="314">
        <v>40000</v>
      </c>
      <c r="H13" s="314">
        <v>40000</v>
      </c>
      <c r="I13" s="314">
        <v>40000</v>
      </c>
      <c r="J13" s="82" t="s">
        <v>327</v>
      </c>
      <c r="K13" s="81" t="s">
        <v>1767</v>
      </c>
      <c r="L13" s="11" t="s">
        <v>328</v>
      </c>
    </row>
    <row r="14" spans="1:12" ht="21" customHeight="1" x14ac:dyDescent="0.55000000000000004">
      <c r="A14" s="14"/>
      <c r="B14" s="15" t="s">
        <v>3359</v>
      </c>
      <c r="C14" s="15" t="s">
        <v>1765</v>
      </c>
      <c r="D14" s="65" t="s">
        <v>1771</v>
      </c>
      <c r="E14" s="21"/>
      <c r="F14" s="376"/>
      <c r="G14" s="376"/>
      <c r="H14" s="376"/>
      <c r="I14" s="376"/>
      <c r="J14" s="65" t="s">
        <v>329</v>
      </c>
      <c r="K14" s="15"/>
      <c r="L14" s="14" t="s">
        <v>330</v>
      </c>
    </row>
    <row r="15" spans="1:12" ht="21" customHeight="1" x14ac:dyDescent="0.55000000000000004">
      <c r="A15" s="14"/>
      <c r="B15" s="15"/>
      <c r="C15" s="15" t="s">
        <v>1766</v>
      </c>
      <c r="D15" s="65" t="s">
        <v>1772</v>
      </c>
      <c r="E15" s="21"/>
      <c r="F15" s="376"/>
      <c r="G15" s="376"/>
      <c r="H15" s="376"/>
      <c r="I15" s="376"/>
      <c r="J15" s="65"/>
      <c r="K15" s="15"/>
      <c r="L15" s="14"/>
    </row>
    <row r="16" spans="1:12" ht="21" customHeight="1" x14ac:dyDescent="0.55000000000000004">
      <c r="A16" s="12"/>
      <c r="B16" s="13"/>
      <c r="C16" s="13"/>
      <c r="D16" s="305" t="s">
        <v>3518</v>
      </c>
      <c r="E16" s="83"/>
      <c r="F16" s="377"/>
      <c r="G16" s="377"/>
      <c r="H16" s="377"/>
      <c r="I16" s="377"/>
      <c r="J16" s="305"/>
      <c r="K16" s="13"/>
      <c r="L16" s="12"/>
    </row>
    <row r="17" spans="1:17" ht="24" customHeight="1" x14ac:dyDescent="0.55000000000000004">
      <c r="A17" s="14">
        <v>2</v>
      </c>
      <c r="B17" s="81" t="s">
        <v>3358</v>
      </c>
      <c r="C17" s="15" t="s">
        <v>1736</v>
      </c>
      <c r="D17" s="65" t="s">
        <v>1707</v>
      </c>
      <c r="E17" s="21">
        <v>30000</v>
      </c>
      <c r="F17" s="21">
        <v>30000</v>
      </c>
      <c r="G17" s="21">
        <v>30000</v>
      </c>
      <c r="H17" s="21">
        <v>30000</v>
      </c>
      <c r="I17" s="21">
        <v>30000</v>
      </c>
      <c r="J17" s="65" t="s">
        <v>327</v>
      </c>
      <c r="K17" s="15" t="s">
        <v>1768</v>
      </c>
      <c r="L17" s="14" t="s">
        <v>328</v>
      </c>
    </row>
    <row r="18" spans="1:17" ht="21" customHeight="1" x14ac:dyDescent="0.55000000000000004">
      <c r="A18" s="14"/>
      <c r="B18" s="15" t="s">
        <v>3360</v>
      </c>
      <c r="C18" s="15" t="s">
        <v>1737</v>
      </c>
      <c r="D18" s="65" t="s">
        <v>460</v>
      </c>
      <c r="E18" s="21"/>
      <c r="F18" s="376"/>
      <c r="G18" s="376"/>
      <c r="H18" s="376"/>
      <c r="I18" s="376"/>
      <c r="J18" s="65" t="s">
        <v>331</v>
      </c>
      <c r="K18" s="15" t="s">
        <v>1769</v>
      </c>
      <c r="L18" s="14" t="s">
        <v>330</v>
      </c>
    </row>
    <row r="19" spans="1:17" ht="21" customHeight="1" x14ac:dyDescent="0.55000000000000004">
      <c r="A19" s="12"/>
      <c r="B19" s="13"/>
      <c r="C19" s="13"/>
      <c r="D19" s="305" t="s">
        <v>3518</v>
      </c>
      <c r="E19" s="83"/>
      <c r="F19" s="377"/>
      <c r="G19" s="377"/>
      <c r="H19" s="377"/>
      <c r="I19" s="377"/>
      <c r="J19" s="305"/>
      <c r="K19" s="13"/>
      <c r="L19" s="12"/>
    </row>
    <row r="20" spans="1:17" ht="23.25" customHeight="1" x14ac:dyDescent="0.55000000000000004">
      <c r="A20" s="14">
        <v>3</v>
      </c>
      <c r="B20" s="15" t="s">
        <v>3358</v>
      </c>
      <c r="C20" s="15" t="s">
        <v>1732</v>
      </c>
      <c r="D20" s="65" t="s">
        <v>1707</v>
      </c>
      <c r="E20" s="21">
        <v>140000</v>
      </c>
      <c r="F20" s="21">
        <v>140000</v>
      </c>
      <c r="G20" s="21">
        <v>140000</v>
      </c>
      <c r="H20" s="21">
        <v>140000</v>
      </c>
      <c r="I20" s="21">
        <v>140000</v>
      </c>
      <c r="J20" s="65" t="s">
        <v>327</v>
      </c>
      <c r="K20" s="15" t="s">
        <v>1733</v>
      </c>
      <c r="L20" s="14" t="s">
        <v>328</v>
      </c>
    </row>
    <row r="21" spans="1:17" ht="23.25" customHeight="1" x14ac:dyDescent="0.55000000000000004">
      <c r="A21" s="14"/>
      <c r="B21" s="15" t="s">
        <v>3400</v>
      </c>
      <c r="C21" s="15" t="s">
        <v>1803</v>
      </c>
      <c r="D21" s="65" t="s">
        <v>460</v>
      </c>
      <c r="E21" s="21"/>
      <c r="F21" s="376"/>
      <c r="G21" s="376"/>
      <c r="H21" s="376"/>
      <c r="I21" s="376"/>
      <c r="J21" s="65" t="s">
        <v>332</v>
      </c>
      <c r="K21" s="15" t="s">
        <v>1734</v>
      </c>
      <c r="L21" s="14" t="s">
        <v>330</v>
      </c>
    </row>
    <row r="22" spans="1:17" ht="23.25" customHeight="1" x14ac:dyDescent="0.55000000000000004">
      <c r="A22" s="12"/>
      <c r="B22" s="13"/>
      <c r="C22" s="13" t="s">
        <v>330</v>
      </c>
      <c r="D22" s="305" t="s">
        <v>3518</v>
      </c>
      <c r="E22" s="83"/>
      <c r="F22" s="377"/>
      <c r="G22" s="377"/>
      <c r="H22" s="377"/>
      <c r="I22" s="377"/>
      <c r="J22" s="305"/>
      <c r="K22" s="13" t="s">
        <v>1735</v>
      </c>
      <c r="L22" s="12"/>
    </row>
    <row r="23" spans="1:17" ht="23.25" customHeight="1" x14ac:dyDescent="0.55000000000000004">
      <c r="A23" s="14">
        <v>4</v>
      </c>
      <c r="B23" s="81" t="s">
        <v>3358</v>
      </c>
      <c r="C23" s="15" t="s">
        <v>333</v>
      </c>
      <c r="D23" s="82" t="s">
        <v>1707</v>
      </c>
      <c r="E23" s="21">
        <v>15000</v>
      </c>
      <c r="F23" s="21">
        <v>15000</v>
      </c>
      <c r="G23" s="21">
        <v>15000</v>
      </c>
      <c r="H23" s="21">
        <v>15000</v>
      </c>
      <c r="I23" s="21">
        <v>15000</v>
      </c>
      <c r="J23" s="65" t="s">
        <v>327</v>
      </c>
      <c r="K23" s="15" t="s">
        <v>1742</v>
      </c>
      <c r="L23" s="14" t="s">
        <v>328</v>
      </c>
    </row>
    <row r="24" spans="1:17" ht="21" customHeight="1" x14ac:dyDescent="0.55000000000000004">
      <c r="A24" s="14"/>
      <c r="B24" s="15" t="s">
        <v>3361</v>
      </c>
      <c r="C24" s="15" t="s">
        <v>1741</v>
      </c>
      <c r="D24" s="65" t="s">
        <v>460</v>
      </c>
      <c r="E24" s="21"/>
      <c r="F24" s="376"/>
      <c r="G24" s="376"/>
      <c r="H24" s="376"/>
      <c r="I24" s="376"/>
      <c r="J24" s="65" t="s">
        <v>334</v>
      </c>
      <c r="K24" s="15" t="s">
        <v>1743</v>
      </c>
      <c r="L24" s="14" t="s">
        <v>330</v>
      </c>
    </row>
    <row r="25" spans="1:17" ht="21" customHeight="1" x14ac:dyDescent="0.55000000000000004">
      <c r="A25" s="12"/>
      <c r="B25" s="13"/>
      <c r="C25" s="13"/>
      <c r="D25" s="305" t="s">
        <v>3518</v>
      </c>
      <c r="E25" s="83"/>
      <c r="F25" s="377"/>
      <c r="G25" s="377"/>
      <c r="H25" s="377"/>
      <c r="I25" s="377"/>
      <c r="J25" s="305"/>
      <c r="K25" s="13"/>
      <c r="L25" s="12"/>
    </row>
    <row r="26" spans="1:17" ht="23.25" customHeight="1" x14ac:dyDescent="0.55000000000000004">
      <c r="A26" s="14">
        <v>5</v>
      </c>
      <c r="B26" s="15" t="s">
        <v>3358</v>
      </c>
      <c r="C26" s="15" t="s">
        <v>1738</v>
      </c>
      <c r="D26" s="65" t="s">
        <v>1707</v>
      </c>
      <c r="E26" s="21">
        <v>30000</v>
      </c>
      <c r="F26" s="21">
        <v>30000</v>
      </c>
      <c r="G26" s="21">
        <v>30000</v>
      </c>
      <c r="H26" s="21">
        <v>30000</v>
      </c>
      <c r="I26" s="21">
        <v>30000</v>
      </c>
      <c r="J26" s="65" t="s">
        <v>335</v>
      </c>
      <c r="K26" s="15" t="s">
        <v>1740</v>
      </c>
      <c r="L26" s="14" t="s">
        <v>328</v>
      </c>
    </row>
    <row r="27" spans="1:17" ht="21" customHeight="1" x14ac:dyDescent="0.55000000000000004">
      <c r="A27" s="12"/>
      <c r="B27" s="13" t="s">
        <v>3362</v>
      </c>
      <c r="C27" s="13" t="s">
        <v>1739</v>
      </c>
      <c r="D27" s="65" t="s">
        <v>460</v>
      </c>
      <c r="E27" s="83"/>
      <c r="F27" s="377"/>
      <c r="G27" s="377"/>
      <c r="H27" s="377"/>
      <c r="I27" s="377"/>
      <c r="J27" s="305" t="s">
        <v>336</v>
      </c>
      <c r="K27" s="13" t="s">
        <v>1739</v>
      </c>
      <c r="L27" s="12" t="s">
        <v>330</v>
      </c>
    </row>
    <row r="28" spans="1:17" ht="24" customHeight="1" x14ac:dyDescent="0.55000000000000004">
      <c r="A28" s="14">
        <v>6</v>
      </c>
      <c r="B28" s="81" t="s">
        <v>3358</v>
      </c>
      <c r="C28" s="81" t="s">
        <v>1839</v>
      </c>
      <c r="D28" s="82" t="s">
        <v>1855</v>
      </c>
      <c r="E28" s="314">
        <v>600000</v>
      </c>
      <c r="F28" s="314">
        <v>600000</v>
      </c>
      <c r="G28" s="314">
        <v>600000</v>
      </c>
      <c r="H28" s="314">
        <v>600000</v>
      </c>
      <c r="I28" s="314">
        <v>600000</v>
      </c>
      <c r="J28" s="82" t="s">
        <v>337</v>
      </c>
      <c r="K28" s="81" t="s">
        <v>1842</v>
      </c>
      <c r="L28" s="11" t="s">
        <v>328</v>
      </c>
    </row>
    <row r="29" spans="1:17" ht="24" customHeight="1" x14ac:dyDescent="0.55000000000000004">
      <c r="A29" s="14"/>
      <c r="B29" s="15" t="s">
        <v>3363</v>
      </c>
      <c r="C29" s="15" t="s">
        <v>1840</v>
      </c>
      <c r="D29" s="65" t="s">
        <v>3518</v>
      </c>
      <c r="E29" s="21"/>
      <c r="F29" s="21"/>
      <c r="G29" s="21"/>
      <c r="H29" s="21"/>
      <c r="I29" s="65"/>
      <c r="J29" s="65" t="s">
        <v>338</v>
      </c>
      <c r="K29" s="15" t="s">
        <v>1843</v>
      </c>
      <c r="L29" s="14" t="s">
        <v>330</v>
      </c>
    </row>
    <row r="30" spans="1:17" ht="24" customHeight="1" x14ac:dyDescent="0.55000000000000004">
      <c r="A30" s="12"/>
      <c r="B30" s="13"/>
      <c r="C30" s="13" t="s">
        <v>1841</v>
      </c>
      <c r="D30" s="305"/>
      <c r="E30" s="83"/>
      <c r="F30" s="83"/>
      <c r="G30" s="83"/>
      <c r="H30" s="83"/>
      <c r="I30" s="305"/>
      <c r="J30" s="305"/>
      <c r="K30" s="13" t="s">
        <v>1844</v>
      </c>
      <c r="L30" s="12"/>
    </row>
    <row r="31" spans="1:17" ht="24" x14ac:dyDescent="0.55000000000000004">
      <c r="A31" s="14">
        <v>7</v>
      </c>
      <c r="B31" s="65" t="s">
        <v>503</v>
      </c>
      <c r="C31" s="65" t="s">
        <v>1804</v>
      </c>
      <c r="D31" s="379" t="s">
        <v>1807</v>
      </c>
      <c r="E31" s="545" t="s">
        <v>1872</v>
      </c>
      <c r="F31" s="21">
        <v>50000</v>
      </c>
      <c r="G31" s="545" t="s">
        <v>1872</v>
      </c>
      <c r="H31" s="545" t="s">
        <v>1872</v>
      </c>
      <c r="I31" s="545" t="s">
        <v>1872</v>
      </c>
      <c r="J31" s="15" t="s">
        <v>178</v>
      </c>
      <c r="K31" s="65" t="s">
        <v>182</v>
      </c>
      <c r="L31" s="14" t="s">
        <v>328</v>
      </c>
      <c r="N31" s="21">
        <v>50000</v>
      </c>
      <c r="O31" s="21">
        <v>50000</v>
      </c>
      <c r="P31" s="21">
        <v>50000</v>
      </c>
      <c r="Q31" s="21">
        <v>50000</v>
      </c>
    </row>
    <row r="32" spans="1:17" ht="24" x14ac:dyDescent="0.55000000000000004">
      <c r="A32" s="14"/>
      <c r="B32" s="65"/>
      <c r="C32" s="65" t="s">
        <v>1805</v>
      </c>
      <c r="D32" s="379" t="s">
        <v>1808</v>
      </c>
      <c r="E32" s="14"/>
      <c r="F32" s="14"/>
      <c r="G32" s="14"/>
      <c r="H32" s="14"/>
      <c r="I32" s="14"/>
      <c r="J32" s="15" t="s">
        <v>179</v>
      </c>
      <c r="K32" s="65" t="s">
        <v>181</v>
      </c>
      <c r="L32" s="14" t="s">
        <v>330</v>
      </c>
      <c r="N32" s="14"/>
      <c r="O32" s="14"/>
      <c r="P32" s="14"/>
      <c r="Q32" s="14"/>
    </row>
    <row r="33" spans="1:17" ht="24" x14ac:dyDescent="0.55000000000000004">
      <c r="A33" s="14"/>
      <c r="B33" s="65"/>
      <c r="C33" s="65" t="s">
        <v>1806</v>
      </c>
      <c r="D33" s="379"/>
      <c r="E33" s="14"/>
      <c r="F33" s="14"/>
      <c r="G33" s="14"/>
      <c r="H33" s="14"/>
      <c r="I33" s="14"/>
      <c r="J33" s="15" t="s">
        <v>180</v>
      </c>
      <c r="K33" s="65"/>
      <c r="L33" s="14"/>
      <c r="N33" s="12"/>
      <c r="O33" s="12"/>
      <c r="P33" s="12"/>
      <c r="Q33" s="12"/>
    </row>
    <row r="34" spans="1:17" ht="24" x14ac:dyDescent="0.55000000000000004">
      <c r="A34" s="11">
        <v>8</v>
      </c>
      <c r="B34" s="82" t="s">
        <v>183</v>
      </c>
      <c r="C34" s="82" t="s">
        <v>499</v>
      </c>
      <c r="D34" s="378" t="s">
        <v>185</v>
      </c>
      <c r="E34" s="352" t="s">
        <v>1872</v>
      </c>
      <c r="F34" s="352" t="s">
        <v>1872</v>
      </c>
      <c r="G34" s="314">
        <v>20000</v>
      </c>
      <c r="H34" s="352" t="s">
        <v>1872</v>
      </c>
      <c r="I34" s="352" t="s">
        <v>1872</v>
      </c>
      <c r="J34" s="81" t="s">
        <v>187</v>
      </c>
      <c r="K34" s="82" t="s">
        <v>190</v>
      </c>
      <c r="L34" s="11" t="s">
        <v>328</v>
      </c>
      <c r="N34" s="314">
        <v>15000</v>
      </c>
      <c r="O34" s="314">
        <v>15000</v>
      </c>
      <c r="P34" s="314">
        <v>15000</v>
      </c>
      <c r="Q34" s="314">
        <v>15000</v>
      </c>
    </row>
    <row r="35" spans="1:17" ht="27" customHeight="1" x14ac:dyDescent="0.55000000000000004">
      <c r="A35" s="14"/>
      <c r="B35" s="65" t="s">
        <v>184</v>
      </c>
      <c r="C35" s="65" t="s">
        <v>184</v>
      </c>
      <c r="D35" s="379" t="s">
        <v>186</v>
      </c>
      <c r="E35" s="14"/>
      <c r="F35" s="14"/>
      <c r="G35" s="14"/>
      <c r="H35" s="14"/>
      <c r="I35" s="14"/>
      <c r="J35" s="15" t="s">
        <v>188</v>
      </c>
      <c r="K35" s="65" t="s">
        <v>191</v>
      </c>
      <c r="L35" s="14" t="s">
        <v>330</v>
      </c>
      <c r="N35" s="14"/>
      <c r="O35" s="14"/>
      <c r="P35" s="14"/>
      <c r="Q35" s="14"/>
    </row>
    <row r="36" spans="1:17" ht="24" x14ac:dyDescent="0.55000000000000004">
      <c r="A36" s="12"/>
      <c r="B36" s="305"/>
      <c r="C36" s="305"/>
      <c r="D36" s="380"/>
      <c r="E36" s="12"/>
      <c r="F36" s="12"/>
      <c r="G36" s="12"/>
      <c r="H36" s="12"/>
      <c r="I36" s="12"/>
      <c r="J36" s="13" t="s">
        <v>189</v>
      </c>
      <c r="K36" s="305"/>
      <c r="L36" s="12"/>
      <c r="N36" s="12"/>
      <c r="O36" s="12"/>
      <c r="P36" s="12"/>
      <c r="Q36" s="12"/>
    </row>
    <row r="37" spans="1:17" ht="21.75" customHeight="1" x14ac:dyDescent="0.55000000000000004">
      <c r="A37" s="14">
        <v>9</v>
      </c>
      <c r="B37" s="65" t="s">
        <v>413</v>
      </c>
      <c r="C37" s="65" t="s">
        <v>500</v>
      </c>
      <c r="D37" s="315" t="s">
        <v>200</v>
      </c>
      <c r="E37" s="352" t="s">
        <v>1872</v>
      </c>
      <c r="F37" s="352" t="s">
        <v>1872</v>
      </c>
      <c r="G37" s="21">
        <v>20000</v>
      </c>
      <c r="H37" s="352" t="s">
        <v>1872</v>
      </c>
      <c r="I37" s="352" t="s">
        <v>1872</v>
      </c>
      <c r="J37" s="379" t="s">
        <v>415</v>
      </c>
      <c r="K37" s="65" t="s">
        <v>418</v>
      </c>
      <c r="L37" s="11" t="s">
        <v>328</v>
      </c>
    </row>
    <row r="38" spans="1:17" ht="21.75" customHeight="1" x14ac:dyDescent="0.55000000000000004">
      <c r="A38" s="14"/>
      <c r="B38" s="65" t="s">
        <v>414</v>
      </c>
      <c r="C38" s="65" t="s">
        <v>501</v>
      </c>
      <c r="D38" s="379"/>
      <c r="E38" s="21"/>
      <c r="F38" s="21"/>
      <c r="G38" s="21"/>
      <c r="H38" s="21"/>
      <c r="I38" s="301"/>
      <c r="J38" s="379" t="s">
        <v>416</v>
      </c>
      <c r="K38" s="65" t="s">
        <v>419</v>
      </c>
      <c r="L38" s="14" t="s">
        <v>330</v>
      </c>
    </row>
    <row r="39" spans="1:17" ht="21.75" customHeight="1" x14ac:dyDescent="0.55000000000000004">
      <c r="A39" s="12"/>
      <c r="B39" s="305"/>
      <c r="C39" s="305" t="s">
        <v>502</v>
      </c>
      <c r="D39" s="730"/>
      <c r="E39" s="83"/>
      <c r="F39" s="83"/>
      <c r="G39" s="83"/>
      <c r="H39" s="83"/>
      <c r="I39" s="381"/>
      <c r="J39" s="380" t="s">
        <v>417</v>
      </c>
      <c r="K39" s="305"/>
      <c r="L39" s="382"/>
    </row>
    <row r="40" spans="1:17" ht="21.75" customHeight="1" x14ac:dyDescent="0.55000000000000004">
      <c r="A40" s="14">
        <v>10</v>
      </c>
      <c r="B40" s="65" t="s">
        <v>504</v>
      </c>
      <c r="C40" s="65" t="s">
        <v>1728</v>
      </c>
      <c r="D40" s="379" t="s">
        <v>1726</v>
      </c>
      <c r="E40" s="352" t="s">
        <v>1872</v>
      </c>
      <c r="F40" s="21">
        <v>15000</v>
      </c>
      <c r="G40" s="352" t="s">
        <v>1872</v>
      </c>
      <c r="H40" s="352" t="s">
        <v>1872</v>
      </c>
      <c r="I40" s="352" t="s">
        <v>1872</v>
      </c>
      <c r="J40" s="379" t="s">
        <v>420</v>
      </c>
      <c r="K40" s="65" t="s">
        <v>1730</v>
      </c>
      <c r="L40" s="11" t="s">
        <v>328</v>
      </c>
    </row>
    <row r="41" spans="1:17" ht="21.75" customHeight="1" x14ac:dyDescent="0.55000000000000004">
      <c r="A41" s="14"/>
      <c r="B41" s="65"/>
      <c r="C41" s="65" t="s">
        <v>1729</v>
      </c>
      <c r="D41" s="379" t="s">
        <v>460</v>
      </c>
      <c r="E41" s="21"/>
      <c r="F41" s="21"/>
      <c r="G41" s="21"/>
      <c r="H41" s="21"/>
      <c r="I41" s="301"/>
      <c r="J41" s="379" t="s">
        <v>421</v>
      </c>
      <c r="K41" s="65" t="s">
        <v>1731</v>
      </c>
      <c r="L41" s="14" t="s">
        <v>330</v>
      </c>
    </row>
    <row r="42" spans="1:17" ht="21.75" customHeight="1" x14ac:dyDescent="0.55000000000000004">
      <c r="A42" s="14"/>
      <c r="B42" s="65"/>
      <c r="C42" s="65"/>
      <c r="D42" s="380"/>
      <c r="E42" s="21"/>
      <c r="F42" s="21"/>
      <c r="G42" s="21"/>
      <c r="H42" s="21"/>
      <c r="I42" s="301"/>
      <c r="J42" s="379"/>
      <c r="K42" s="65"/>
      <c r="L42" s="14"/>
    </row>
    <row r="43" spans="1:17" ht="21.75" customHeight="1" x14ac:dyDescent="0.55000000000000004">
      <c r="A43" s="11">
        <v>11</v>
      </c>
      <c r="B43" s="82" t="s">
        <v>1708</v>
      </c>
      <c r="C43" s="82" t="s">
        <v>1709</v>
      </c>
      <c r="D43" s="378" t="s">
        <v>1707</v>
      </c>
      <c r="E43" s="352" t="s">
        <v>1872</v>
      </c>
      <c r="F43" s="314">
        <v>20000</v>
      </c>
      <c r="G43" s="352" t="s">
        <v>1872</v>
      </c>
      <c r="H43" s="352" t="s">
        <v>1872</v>
      </c>
      <c r="I43" s="352" t="s">
        <v>1872</v>
      </c>
      <c r="J43" s="378" t="s">
        <v>1856</v>
      </c>
      <c r="K43" s="82" t="s">
        <v>1711</v>
      </c>
      <c r="L43" s="11" t="s">
        <v>328</v>
      </c>
    </row>
    <row r="44" spans="1:17" ht="21.75" customHeight="1" x14ac:dyDescent="0.55000000000000004">
      <c r="A44" s="14"/>
      <c r="B44" s="65"/>
      <c r="C44" s="65" t="s">
        <v>1710</v>
      </c>
      <c r="D44" s="379" t="s">
        <v>460</v>
      </c>
      <c r="E44" s="21"/>
      <c r="F44" s="21"/>
      <c r="G44" s="21"/>
      <c r="H44" s="21"/>
      <c r="I44" s="232"/>
      <c r="J44" s="379" t="s">
        <v>1857</v>
      </c>
      <c r="K44" s="65" t="s">
        <v>1712</v>
      </c>
      <c r="L44" s="14" t="s">
        <v>330</v>
      </c>
    </row>
    <row r="45" spans="1:17" ht="21.75" customHeight="1" x14ac:dyDescent="0.55000000000000004">
      <c r="A45" s="12"/>
      <c r="B45" s="305"/>
      <c r="C45" s="305"/>
      <c r="D45" s="380"/>
      <c r="E45" s="83"/>
      <c r="F45" s="83"/>
      <c r="G45" s="83"/>
      <c r="H45" s="83"/>
      <c r="I45" s="381"/>
      <c r="J45" s="380" t="s">
        <v>1858</v>
      </c>
      <c r="K45" s="305"/>
      <c r="L45" s="382"/>
    </row>
    <row r="46" spans="1:17" ht="21.75" customHeight="1" x14ac:dyDescent="0.55000000000000004">
      <c r="A46" s="591">
        <v>12</v>
      </c>
      <c r="B46" s="729" t="s">
        <v>1713</v>
      </c>
      <c r="C46" s="65" t="s">
        <v>1714</v>
      </c>
      <c r="D46" s="379" t="s">
        <v>1707</v>
      </c>
      <c r="E46" s="352" t="s">
        <v>1872</v>
      </c>
      <c r="F46" s="352" t="s">
        <v>1872</v>
      </c>
      <c r="G46" s="21">
        <v>30000</v>
      </c>
      <c r="H46" s="352" t="s">
        <v>1872</v>
      </c>
      <c r="I46" s="352" t="s">
        <v>1872</v>
      </c>
      <c r="J46" s="379" t="s">
        <v>1859</v>
      </c>
      <c r="K46" s="65" t="s">
        <v>1715</v>
      </c>
      <c r="L46" s="11" t="s">
        <v>328</v>
      </c>
    </row>
    <row r="47" spans="1:17" ht="21.75" customHeight="1" x14ac:dyDescent="0.55000000000000004">
      <c r="A47" s="14"/>
      <c r="B47" s="65"/>
      <c r="C47" s="65"/>
      <c r="D47" s="379"/>
      <c r="E47" s="21"/>
      <c r="F47" s="21"/>
      <c r="G47" s="21"/>
      <c r="H47" s="21"/>
      <c r="I47" s="232"/>
      <c r="J47" s="379" t="s">
        <v>1864</v>
      </c>
      <c r="K47" s="65" t="s">
        <v>181</v>
      </c>
      <c r="L47" s="14" t="s">
        <v>330</v>
      </c>
    </row>
    <row r="48" spans="1:17" ht="21.75" customHeight="1" x14ac:dyDescent="0.55000000000000004">
      <c r="A48" s="11">
        <v>13</v>
      </c>
      <c r="B48" s="82" t="s">
        <v>1716</v>
      </c>
      <c r="C48" s="82" t="s">
        <v>1718</v>
      </c>
      <c r="D48" s="378" t="s">
        <v>1720</v>
      </c>
      <c r="E48" s="352" t="s">
        <v>1872</v>
      </c>
      <c r="F48" s="352" t="s">
        <v>1872</v>
      </c>
      <c r="G48" s="352" t="s">
        <v>1872</v>
      </c>
      <c r="H48" s="314">
        <v>25000</v>
      </c>
      <c r="I48" s="352" t="s">
        <v>1872</v>
      </c>
      <c r="J48" s="378" t="s">
        <v>1860</v>
      </c>
      <c r="K48" s="82" t="s">
        <v>1722</v>
      </c>
      <c r="L48" s="11" t="s">
        <v>328</v>
      </c>
    </row>
    <row r="49" spans="1:12" ht="21.75" customHeight="1" x14ac:dyDescent="0.55000000000000004">
      <c r="A49" s="14"/>
      <c r="B49" s="65" t="s">
        <v>1717</v>
      </c>
      <c r="C49" s="65" t="s">
        <v>1719</v>
      </c>
      <c r="D49" s="379" t="s">
        <v>1721</v>
      </c>
      <c r="E49" s="21"/>
      <c r="F49" s="21"/>
      <c r="G49" s="21"/>
      <c r="H49" s="21"/>
      <c r="I49" s="232"/>
      <c r="J49" s="379" t="s">
        <v>1861</v>
      </c>
      <c r="K49" s="65" t="s">
        <v>1723</v>
      </c>
      <c r="L49" s="14" t="s">
        <v>330</v>
      </c>
    </row>
    <row r="50" spans="1:12" ht="21.75" customHeight="1" x14ac:dyDescent="0.55000000000000004">
      <c r="A50" s="12"/>
      <c r="B50" s="305"/>
      <c r="C50" s="305"/>
      <c r="D50" s="380"/>
      <c r="E50" s="83"/>
      <c r="F50" s="83"/>
      <c r="G50" s="83"/>
      <c r="H50" s="83"/>
      <c r="I50" s="381"/>
      <c r="J50" s="380" t="s">
        <v>1741</v>
      </c>
      <c r="K50" s="305"/>
      <c r="L50" s="382"/>
    </row>
    <row r="51" spans="1:12" ht="21.75" customHeight="1" x14ac:dyDescent="0.55000000000000004">
      <c r="A51" s="14">
        <v>14</v>
      </c>
      <c r="B51" s="65" t="s">
        <v>1724</v>
      </c>
      <c r="C51" s="65" t="s">
        <v>1725</v>
      </c>
      <c r="D51" s="379" t="s">
        <v>1726</v>
      </c>
      <c r="E51" s="352" t="s">
        <v>1872</v>
      </c>
      <c r="F51" s="352" t="s">
        <v>1872</v>
      </c>
      <c r="G51" s="352" t="s">
        <v>1872</v>
      </c>
      <c r="H51" s="352" t="s">
        <v>1872</v>
      </c>
      <c r="I51" s="21">
        <v>10000</v>
      </c>
      <c r="J51" s="379" t="s">
        <v>1862</v>
      </c>
      <c r="K51" s="65" t="s">
        <v>1727</v>
      </c>
      <c r="L51" s="11" t="s">
        <v>328</v>
      </c>
    </row>
    <row r="52" spans="1:12" ht="21.75" customHeight="1" x14ac:dyDescent="0.55000000000000004">
      <c r="A52" s="14"/>
      <c r="B52" s="65"/>
      <c r="C52" s="65"/>
      <c r="D52" s="379" t="s">
        <v>460</v>
      </c>
      <c r="E52" s="21"/>
      <c r="F52" s="21"/>
      <c r="G52" s="21"/>
      <c r="H52" s="21"/>
      <c r="I52" s="232"/>
      <c r="J52" s="379" t="s">
        <v>1863</v>
      </c>
      <c r="K52" s="65"/>
      <c r="L52" s="14" t="s">
        <v>330</v>
      </c>
    </row>
    <row r="53" spans="1:12" ht="21.75" customHeight="1" x14ac:dyDescent="0.55000000000000004">
      <c r="A53" s="14"/>
      <c r="B53" s="65"/>
      <c r="C53" s="65"/>
      <c r="D53" s="380"/>
      <c r="E53" s="21"/>
      <c r="F53" s="21"/>
      <c r="G53" s="21"/>
      <c r="H53" s="21"/>
      <c r="I53" s="232"/>
      <c r="J53" s="379"/>
      <c r="K53" s="65"/>
      <c r="L53" s="383"/>
    </row>
    <row r="54" spans="1:12" ht="24" x14ac:dyDescent="0.55000000000000004">
      <c r="A54" s="306" t="s">
        <v>25</v>
      </c>
      <c r="B54" s="150" t="s">
        <v>1810</v>
      </c>
      <c r="C54" s="384"/>
      <c r="D54" s="385"/>
      <c r="E54" s="693">
        <f>SUM(E13:E53)</f>
        <v>855000</v>
      </c>
      <c r="F54" s="694">
        <f>SUM(F13:F53)</f>
        <v>940000</v>
      </c>
      <c r="G54" s="693">
        <f>SUM(G13:G53)</f>
        <v>925000</v>
      </c>
      <c r="H54" s="693">
        <f>SUM(H13:H53)</f>
        <v>880000</v>
      </c>
      <c r="I54" s="693">
        <f>SUM(I13:I53)</f>
        <v>865000</v>
      </c>
      <c r="J54" s="386"/>
      <c r="K54" s="384"/>
      <c r="L54" s="266"/>
    </row>
    <row r="55" spans="1:12" ht="24" x14ac:dyDescent="0.55000000000000004">
      <c r="A55" s="22"/>
      <c r="B55" s="300"/>
      <c r="C55" s="300"/>
      <c r="D55" s="372"/>
      <c r="E55" s="301"/>
      <c r="F55" s="302"/>
      <c r="G55" s="301"/>
      <c r="H55" s="301"/>
      <c r="I55" s="301"/>
      <c r="J55" s="22"/>
      <c r="K55" s="300"/>
      <c r="L55" s="301"/>
    </row>
    <row r="56" spans="1:12" ht="24" x14ac:dyDescent="0.55000000000000004">
      <c r="A56" s="22"/>
      <c r="B56" s="300"/>
      <c r="C56" s="300"/>
      <c r="D56" s="372"/>
      <c r="E56" s="301"/>
      <c r="F56" s="302"/>
      <c r="G56" s="301"/>
      <c r="H56" s="301"/>
      <c r="I56" s="301"/>
      <c r="J56" s="22"/>
      <c r="K56" s="300"/>
      <c r="L56" s="301"/>
    </row>
    <row r="57" spans="1:12" x14ac:dyDescent="0.25">
      <c r="L57" s="389"/>
    </row>
    <row r="58" spans="1:12" x14ac:dyDescent="0.25">
      <c r="L58" s="389"/>
    </row>
    <row r="59" spans="1:12" x14ac:dyDescent="0.25">
      <c r="L59" s="389"/>
    </row>
    <row r="60" spans="1:12" x14ac:dyDescent="0.25">
      <c r="L60" s="389"/>
    </row>
    <row r="61" spans="1:12" ht="9.75" customHeight="1" x14ac:dyDescent="0.25">
      <c r="L61" s="389"/>
    </row>
    <row r="62" spans="1:12" x14ac:dyDescent="0.25">
      <c r="L62" s="389"/>
    </row>
    <row r="63" spans="1:12" x14ac:dyDescent="0.25">
      <c r="L63" s="389"/>
    </row>
    <row r="64" spans="1:12" x14ac:dyDescent="0.25">
      <c r="L64" s="389"/>
    </row>
    <row r="65" spans="12:12" x14ac:dyDescent="0.25">
      <c r="L65" s="389"/>
    </row>
    <row r="66" spans="12:12" x14ac:dyDescent="0.25">
      <c r="L66" s="389"/>
    </row>
    <row r="67" spans="12:12" x14ac:dyDescent="0.25">
      <c r="L67" s="389"/>
    </row>
  </sheetData>
  <mergeCells count="8">
    <mergeCell ref="A8:L8"/>
    <mergeCell ref="A9:L9"/>
    <mergeCell ref="E10:I10"/>
    <mergeCell ref="A2:L2"/>
    <mergeCell ref="A3:L3"/>
    <mergeCell ref="A4:L4"/>
    <mergeCell ref="A6:L6"/>
    <mergeCell ref="A7:L7"/>
  </mergeCells>
  <pageMargins left="0" right="0" top="0.74803149606299213" bottom="0.39370078740157483" header="0.31496062992125984" footer="0.31496062992125984"/>
  <pageSetup paperSize="9" scale="75" firstPageNumber="134" orientation="landscape" useFirstPageNumber="1" horizontalDpi="4294967293" r:id="rId1"/>
  <headerFooter>
    <oddFooter xml:space="preserve">&amp;C &amp;P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16" zoomScale="80" workbookViewId="0">
      <selection activeCell="D63" sqref="D63"/>
    </sheetView>
  </sheetViews>
  <sheetFormatPr defaultColWidth="9.125" defaultRowHeight="19.5" x14ac:dyDescent="0.25"/>
  <cols>
    <col min="1" max="1" width="2.875" style="20" customWidth="1"/>
    <col min="2" max="2" width="26.75" style="387" customWidth="1"/>
    <col min="3" max="3" width="28" style="387" customWidth="1"/>
    <col min="4" max="4" width="20" style="413" customWidth="1"/>
    <col min="5" max="5" width="8.5" style="389" customWidth="1"/>
    <col min="6" max="6" width="8" style="390" customWidth="1"/>
    <col min="7" max="7" width="8.125" style="389" customWidth="1"/>
    <col min="8" max="8" width="8" style="389" customWidth="1"/>
    <col min="9" max="9" width="7.875" style="389" customWidth="1"/>
    <col min="10" max="10" width="20" style="20" customWidth="1"/>
    <col min="11" max="11" width="22.25" style="387" customWidth="1"/>
    <col min="12" max="12" width="8.75" style="391" customWidth="1"/>
    <col min="13" max="16384" width="9.125" style="20"/>
  </cols>
  <sheetData>
    <row r="1" spans="1:12" ht="25.5" x14ac:dyDescent="0.6">
      <c r="A1" s="338" t="s">
        <v>2401</v>
      </c>
      <c r="B1" s="300"/>
      <c r="C1" s="300"/>
      <c r="D1" s="392"/>
      <c r="E1" s="301"/>
      <c r="F1" s="302"/>
      <c r="G1" s="301"/>
      <c r="H1" s="301"/>
      <c r="I1" s="301"/>
      <c r="J1" s="22"/>
      <c r="K1" s="300"/>
      <c r="L1" s="393" t="s">
        <v>422</v>
      </c>
    </row>
    <row r="2" spans="1:12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2" ht="24" x14ac:dyDescent="0.55000000000000004">
      <c r="A4" s="819" t="s">
        <v>248</v>
      </c>
      <c r="B4" s="819"/>
      <c r="C4" s="819"/>
      <c r="D4" s="819"/>
      <c r="E4" s="819"/>
      <c r="F4" s="819"/>
      <c r="G4" s="819"/>
      <c r="H4" s="819"/>
      <c r="I4" s="819"/>
      <c r="J4" s="819"/>
      <c r="K4" s="819"/>
      <c r="L4" s="819"/>
    </row>
    <row r="5" spans="1:12" ht="24" x14ac:dyDescent="0.55000000000000004">
      <c r="A5" s="789" t="s">
        <v>266</v>
      </c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</row>
    <row r="6" spans="1:12" ht="12" customHeight="1" x14ac:dyDescent="0.55000000000000004">
      <c r="A6" s="204"/>
      <c r="B6" s="234"/>
      <c r="C6" s="234"/>
      <c r="D6" s="394"/>
      <c r="E6" s="204"/>
      <c r="F6" s="235"/>
      <c r="G6" s="204"/>
      <c r="H6" s="204"/>
      <c r="I6" s="204"/>
      <c r="J6" s="204"/>
      <c r="K6" s="234"/>
      <c r="L6" s="395"/>
    </row>
    <row r="7" spans="1:12" ht="24" x14ac:dyDescent="0.55000000000000004">
      <c r="A7" s="784" t="s">
        <v>2168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ht="24" x14ac:dyDescent="0.55000000000000004">
      <c r="A8" s="784" t="s">
        <v>2141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ht="24" x14ac:dyDescent="0.55000000000000004">
      <c r="A9" s="784" t="s">
        <v>2166</v>
      </c>
      <c r="B9" s="784"/>
      <c r="C9" s="784"/>
      <c r="D9" s="784"/>
      <c r="E9" s="784"/>
      <c r="F9" s="784"/>
      <c r="G9" s="784"/>
      <c r="H9" s="784"/>
      <c r="I9" s="784"/>
      <c r="J9" s="784"/>
      <c r="K9" s="784"/>
      <c r="L9" s="784"/>
    </row>
    <row r="10" spans="1:12" ht="24" x14ac:dyDescent="0.55000000000000004">
      <c r="A10" s="785" t="s">
        <v>251</v>
      </c>
      <c r="B10" s="785"/>
      <c r="C10" s="785"/>
      <c r="D10" s="785"/>
      <c r="E10" s="785"/>
      <c r="F10" s="785"/>
      <c r="G10" s="785"/>
      <c r="H10" s="785"/>
      <c r="I10" s="785"/>
      <c r="J10" s="785"/>
      <c r="K10" s="785"/>
      <c r="L10" s="785"/>
    </row>
    <row r="11" spans="1:12" ht="23.25" customHeight="1" x14ac:dyDescent="0.55000000000000004">
      <c r="A11" s="109"/>
      <c r="B11" s="109"/>
      <c r="C11" s="109"/>
      <c r="D11" s="318" t="s">
        <v>5</v>
      </c>
      <c r="E11" s="816" t="s">
        <v>7</v>
      </c>
      <c r="F11" s="817"/>
      <c r="G11" s="817"/>
      <c r="H11" s="817"/>
      <c r="I11" s="818"/>
      <c r="J11" s="109" t="s">
        <v>8</v>
      </c>
      <c r="K11" s="109" t="s">
        <v>10</v>
      </c>
      <c r="L11" s="236" t="s">
        <v>12</v>
      </c>
    </row>
    <row r="12" spans="1:12" ht="21" customHeight="1" x14ac:dyDescent="0.55000000000000004">
      <c r="A12" s="110" t="s">
        <v>2</v>
      </c>
      <c r="B12" s="110" t="s">
        <v>3</v>
      </c>
      <c r="C12" s="110" t="s">
        <v>4</v>
      </c>
      <c r="D12" s="374" t="s">
        <v>6</v>
      </c>
      <c r="E12" s="109">
        <v>2566</v>
      </c>
      <c r="F12" s="109">
        <v>2567</v>
      </c>
      <c r="G12" s="109">
        <v>2568</v>
      </c>
      <c r="H12" s="396">
        <v>2569</v>
      </c>
      <c r="I12" s="109">
        <v>2570</v>
      </c>
      <c r="J12" s="110" t="s">
        <v>9</v>
      </c>
      <c r="K12" s="110" t="s">
        <v>11</v>
      </c>
      <c r="L12" s="237" t="s">
        <v>13</v>
      </c>
    </row>
    <row r="13" spans="1:12" ht="21" customHeight="1" x14ac:dyDescent="0.55000000000000004">
      <c r="A13" s="311"/>
      <c r="B13" s="311"/>
      <c r="C13" s="311"/>
      <c r="D13" s="375"/>
      <c r="E13" s="221" t="s">
        <v>14</v>
      </c>
      <c r="F13" s="221" t="s">
        <v>14</v>
      </c>
      <c r="G13" s="221" t="s">
        <v>14</v>
      </c>
      <c r="H13" s="221" t="s">
        <v>14</v>
      </c>
      <c r="I13" s="221" t="s">
        <v>14</v>
      </c>
      <c r="J13" s="311"/>
      <c r="K13" s="311"/>
      <c r="L13" s="239"/>
    </row>
    <row r="14" spans="1:12" s="27" customFormat="1" ht="26.25" customHeight="1" x14ac:dyDescent="0.2">
      <c r="A14" s="397">
        <v>1</v>
      </c>
      <c r="B14" s="398" t="s">
        <v>1493</v>
      </c>
      <c r="C14" s="398" t="s">
        <v>2142</v>
      </c>
      <c r="D14" s="398" t="s">
        <v>1756</v>
      </c>
      <c r="E14" s="54">
        <v>100000</v>
      </c>
      <c r="F14" s="54">
        <v>100000</v>
      </c>
      <c r="G14" s="54">
        <v>100000</v>
      </c>
      <c r="H14" s="54">
        <v>100000</v>
      </c>
      <c r="I14" s="54">
        <v>100000</v>
      </c>
      <c r="J14" s="399" t="s">
        <v>124</v>
      </c>
      <c r="K14" s="400" t="s">
        <v>1762</v>
      </c>
      <c r="L14" s="246" t="s">
        <v>328</v>
      </c>
    </row>
    <row r="15" spans="1:12" s="27" customFormat="1" ht="27" customHeight="1" x14ac:dyDescent="0.2">
      <c r="A15" s="401"/>
      <c r="B15" s="402" t="s">
        <v>3397</v>
      </c>
      <c r="C15" s="402" t="s">
        <v>2143</v>
      </c>
      <c r="D15" s="402" t="s">
        <v>1757</v>
      </c>
      <c r="E15" s="403"/>
      <c r="F15" s="403"/>
      <c r="G15" s="403"/>
      <c r="H15" s="403"/>
      <c r="I15" s="403"/>
      <c r="J15" s="404" t="s">
        <v>201</v>
      </c>
      <c r="K15" s="405" t="s">
        <v>1759</v>
      </c>
      <c r="L15" s="251" t="s">
        <v>595</v>
      </c>
    </row>
    <row r="16" spans="1:12" s="27" customFormat="1" ht="21.75" customHeight="1" x14ac:dyDescent="0.2">
      <c r="A16" s="401"/>
      <c r="B16" s="402"/>
      <c r="C16" s="402" t="s">
        <v>1755</v>
      </c>
      <c r="D16" s="402" t="s">
        <v>1758</v>
      </c>
      <c r="E16" s="403"/>
      <c r="F16" s="403"/>
      <c r="G16" s="403"/>
      <c r="H16" s="403"/>
      <c r="I16" s="403"/>
      <c r="J16" s="404" t="s">
        <v>202</v>
      </c>
      <c r="K16" s="405" t="s">
        <v>1760</v>
      </c>
      <c r="L16" s="251"/>
    </row>
    <row r="17" spans="1:12" s="27" customFormat="1" ht="21.75" customHeight="1" x14ac:dyDescent="0.2">
      <c r="A17" s="401"/>
      <c r="B17" s="402"/>
      <c r="C17" s="402"/>
      <c r="D17" s="402"/>
      <c r="E17" s="403"/>
      <c r="F17" s="403"/>
      <c r="G17" s="403"/>
      <c r="H17" s="403"/>
      <c r="I17" s="403"/>
      <c r="J17" s="404"/>
      <c r="K17" s="405" t="s">
        <v>1763</v>
      </c>
      <c r="L17" s="251"/>
    </row>
    <row r="18" spans="1:12" s="27" customFormat="1" ht="21.75" customHeight="1" x14ac:dyDescent="0.2">
      <c r="A18" s="401"/>
      <c r="B18" s="402"/>
      <c r="C18" s="402"/>
      <c r="D18" s="402"/>
      <c r="E18" s="403"/>
      <c r="F18" s="403"/>
      <c r="G18" s="403"/>
      <c r="H18" s="403"/>
      <c r="I18" s="403"/>
      <c r="J18" s="404"/>
      <c r="K18" s="405" t="s">
        <v>1761</v>
      </c>
      <c r="L18" s="251"/>
    </row>
    <row r="19" spans="1:12" ht="24" x14ac:dyDescent="0.55000000000000004">
      <c r="A19" s="11">
        <v>2</v>
      </c>
      <c r="B19" s="82" t="s">
        <v>3394</v>
      </c>
      <c r="C19" s="82" t="s">
        <v>49</v>
      </c>
      <c r="D19" s="378" t="s">
        <v>446</v>
      </c>
      <c r="E19" s="314">
        <v>50000</v>
      </c>
      <c r="F19" s="314">
        <v>50000</v>
      </c>
      <c r="G19" s="314">
        <v>50000</v>
      </c>
      <c r="H19" s="314">
        <v>50000</v>
      </c>
      <c r="I19" s="314">
        <v>50000</v>
      </c>
      <c r="J19" s="378" t="s">
        <v>85</v>
      </c>
      <c r="K19" s="82" t="s">
        <v>82</v>
      </c>
      <c r="L19" s="246" t="s">
        <v>328</v>
      </c>
    </row>
    <row r="20" spans="1:12" ht="22.5" customHeight="1" x14ac:dyDescent="0.55000000000000004">
      <c r="A20" s="14"/>
      <c r="B20" s="65" t="s">
        <v>3395</v>
      </c>
      <c r="C20" s="65" t="s">
        <v>51</v>
      </c>
      <c r="D20" s="379" t="s">
        <v>447</v>
      </c>
      <c r="E20" s="21"/>
      <c r="F20" s="21"/>
      <c r="G20" s="21"/>
      <c r="H20" s="21"/>
      <c r="I20" s="21"/>
      <c r="J20" s="379" t="s">
        <v>86</v>
      </c>
      <c r="K20" s="65" t="s">
        <v>83</v>
      </c>
      <c r="L20" s="251" t="s">
        <v>595</v>
      </c>
    </row>
    <row r="21" spans="1:12" ht="20.25" customHeight="1" x14ac:dyDescent="0.55000000000000004">
      <c r="A21" s="12"/>
      <c r="B21" s="305"/>
      <c r="C21" s="305"/>
      <c r="D21" s="380" t="s">
        <v>3518</v>
      </c>
      <c r="E21" s="83"/>
      <c r="F21" s="83"/>
      <c r="G21" s="83"/>
      <c r="H21" s="83"/>
      <c r="I21" s="83"/>
      <c r="J21" s="305" t="s">
        <v>87</v>
      </c>
      <c r="K21" s="305" t="s">
        <v>84</v>
      </c>
      <c r="L21" s="255"/>
    </row>
    <row r="22" spans="1:12" ht="23.25" customHeight="1" x14ac:dyDescent="0.55000000000000004">
      <c r="A22" s="11">
        <v>3</v>
      </c>
      <c r="B22" s="82" t="s">
        <v>556</v>
      </c>
      <c r="C22" s="82" t="s">
        <v>2144</v>
      </c>
      <c r="D22" s="378" t="s">
        <v>557</v>
      </c>
      <c r="E22" s="314">
        <v>30000</v>
      </c>
      <c r="F22" s="314">
        <v>30000</v>
      </c>
      <c r="G22" s="314">
        <v>30000</v>
      </c>
      <c r="H22" s="314">
        <v>30000</v>
      </c>
      <c r="I22" s="314">
        <v>30000</v>
      </c>
      <c r="J22" s="82" t="s">
        <v>582</v>
      </c>
      <c r="K22" s="65" t="s">
        <v>1865</v>
      </c>
      <c r="L22" s="246" t="s">
        <v>328</v>
      </c>
    </row>
    <row r="23" spans="1:12" ht="20.25" customHeight="1" x14ac:dyDescent="0.55000000000000004">
      <c r="A23" s="14"/>
      <c r="B23" s="65"/>
      <c r="C23" s="65" t="s">
        <v>2145</v>
      </c>
      <c r="D23" s="379" t="s">
        <v>558</v>
      </c>
      <c r="E23" s="21"/>
      <c r="F23" s="21"/>
      <c r="G23" s="21"/>
      <c r="H23" s="21"/>
      <c r="I23" s="21"/>
      <c r="J23" s="65" t="s">
        <v>583</v>
      </c>
      <c r="K23" s="65" t="s">
        <v>1866</v>
      </c>
      <c r="L23" s="251" t="s">
        <v>595</v>
      </c>
    </row>
    <row r="24" spans="1:12" ht="20.25" customHeight="1" x14ac:dyDescent="0.55000000000000004">
      <c r="A24" s="14"/>
      <c r="B24" s="65"/>
      <c r="C24" s="65"/>
      <c r="D24" s="380" t="s">
        <v>3516</v>
      </c>
      <c r="E24" s="21"/>
      <c r="F24" s="21"/>
      <c r="G24" s="21"/>
      <c r="H24" s="21"/>
      <c r="I24" s="21"/>
      <c r="J24" s="65" t="s">
        <v>581</v>
      </c>
      <c r="K24" s="65" t="s">
        <v>1867</v>
      </c>
      <c r="L24" s="251"/>
    </row>
    <row r="25" spans="1:12" ht="20.25" customHeight="1" x14ac:dyDescent="0.55000000000000004">
      <c r="A25" s="11">
        <v>4</v>
      </c>
      <c r="B25" s="81" t="s">
        <v>1868</v>
      </c>
      <c r="C25" s="81" t="s">
        <v>2146</v>
      </c>
      <c r="D25" s="82" t="s">
        <v>1774</v>
      </c>
      <c r="E25" s="303">
        <v>50000</v>
      </c>
      <c r="F25" s="303">
        <v>50000</v>
      </c>
      <c r="G25" s="303">
        <v>50000</v>
      </c>
      <c r="H25" s="303">
        <v>50000</v>
      </c>
      <c r="I25" s="303">
        <v>50000</v>
      </c>
      <c r="J25" s="82" t="s">
        <v>1494</v>
      </c>
      <c r="K25" s="81" t="s">
        <v>1744</v>
      </c>
      <c r="L25" s="28" t="s">
        <v>328</v>
      </c>
    </row>
    <row r="26" spans="1:12" ht="20.25" customHeight="1" x14ac:dyDescent="0.55000000000000004">
      <c r="A26" s="14"/>
      <c r="B26" s="15" t="s">
        <v>1869</v>
      </c>
      <c r="C26" s="15" t="s">
        <v>2147</v>
      </c>
      <c r="D26" s="65" t="s">
        <v>3518</v>
      </c>
      <c r="E26" s="376"/>
      <c r="F26" s="376"/>
      <c r="G26" s="376"/>
      <c r="H26" s="376"/>
      <c r="I26" s="376"/>
      <c r="J26" s="65" t="s">
        <v>2172</v>
      </c>
      <c r="K26" s="15" t="s">
        <v>1745</v>
      </c>
      <c r="L26" s="25" t="s">
        <v>330</v>
      </c>
    </row>
    <row r="27" spans="1:12" ht="20.25" customHeight="1" x14ac:dyDescent="0.55000000000000004">
      <c r="A27" s="14"/>
      <c r="B27" s="15"/>
      <c r="C27" s="15"/>
      <c r="D27" s="65"/>
      <c r="E27" s="376"/>
      <c r="F27" s="376"/>
      <c r="G27" s="376"/>
      <c r="H27" s="376"/>
      <c r="I27" s="376"/>
      <c r="J27" s="65" t="s">
        <v>2173</v>
      </c>
      <c r="K27" s="15"/>
      <c r="L27" s="25"/>
    </row>
    <row r="28" spans="1:12" ht="20.25" customHeight="1" x14ac:dyDescent="0.55000000000000004">
      <c r="A28" s="12"/>
      <c r="B28" s="13"/>
      <c r="C28" s="13"/>
      <c r="D28" s="305"/>
      <c r="E28" s="377"/>
      <c r="F28" s="377"/>
      <c r="G28" s="377"/>
      <c r="H28" s="377"/>
      <c r="I28" s="377"/>
      <c r="J28" s="305"/>
      <c r="K28" s="13"/>
      <c r="L28" s="26"/>
    </row>
    <row r="29" spans="1:12" ht="20.25" customHeight="1" x14ac:dyDescent="0.55000000000000004">
      <c r="A29" s="11">
        <v>5</v>
      </c>
      <c r="B29" s="81" t="s">
        <v>1495</v>
      </c>
      <c r="C29" s="81" t="s">
        <v>1777</v>
      </c>
      <c r="D29" s="81" t="s">
        <v>1497</v>
      </c>
      <c r="E29" s="352" t="s">
        <v>1872</v>
      </c>
      <c r="F29" s="352" t="s">
        <v>1872</v>
      </c>
      <c r="G29" s="352" t="s">
        <v>1872</v>
      </c>
      <c r="H29" s="352" t="s">
        <v>1872</v>
      </c>
      <c r="I29" s="314">
        <v>80000</v>
      </c>
      <c r="J29" s="406" t="s">
        <v>1496</v>
      </c>
      <c r="K29" s="81" t="s">
        <v>1497</v>
      </c>
      <c r="L29" s="28" t="s">
        <v>328</v>
      </c>
    </row>
    <row r="30" spans="1:12" ht="20.25" customHeight="1" x14ac:dyDescent="0.55000000000000004">
      <c r="A30" s="14"/>
      <c r="B30" s="15" t="s">
        <v>1775</v>
      </c>
      <c r="C30" s="65" t="s">
        <v>1778</v>
      </c>
      <c r="D30" s="372" t="s">
        <v>1781</v>
      </c>
      <c r="E30" s="21"/>
      <c r="F30" s="21"/>
      <c r="G30" s="21"/>
      <c r="H30" s="21"/>
      <c r="I30" s="21"/>
      <c r="J30" s="65" t="s">
        <v>1498</v>
      </c>
      <c r="K30" s="15" t="s">
        <v>1499</v>
      </c>
      <c r="L30" s="25" t="s">
        <v>330</v>
      </c>
    </row>
    <row r="31" spans="1:12" ht="20.25" customHeight="1" x14ac:dyDescent="0.55000000000000004">
      <c r="A31" s="14"/>
      <c r="B31" s="15" t="s">
        <v>1776</v>
      </c>
      <c r="C31" s="15" t="s">
        <v>1780</v>
      </c>
      <c r="D31" s="15" t="s">
        <v>1782</v>
      </c>
      <c r="E31" s="21"/>
      <c r="F31" s="21"/>
      <c r="G31" s="21"/>
      <c r="H31" s="21"/>
      <c r="I31" s="21"/>
      <c r="J31" s="65" t="s">
        <v>1500</v>
      </c>
      <c r="K31" s="15" t="s">
        <v>1501</v>
      </c>
      <c r="L31" s="25"/>
    </row>
    <row r="32" spans="1:12" ht="20.25" customHeight="1" x14ac:dyDescent="0.55000000000000004">
      <c r="A32" s="14"/>
      <c r="B32" s="15"/>
      <c r="C32" s="15" t="s">
        <v>1779</v>
      </c>
      <c r="D32" s="65" t="s">
        <v>1783</v>
      </c>
      <c r="E32" s="21"/>
      <c r="F32" s="21"/>
      <c r="G32" s="21"/>
      <c r="H32" s="21"/>
      <c r="I32" s="21"/>
      <c r="J32" s="407" t="s">
        <v>1502</v>
      </c>
      <c r="K32" s="15" t="s">
        <v>1503</v>
      </c>
      <c r="L32" s="25"/>
    </row>
    <row r="33" spans="1:12" ht="20.25" customHeight="1" x14ac:dyDescent="0.55000000000000004">
      <c r="A33" s="14"/>
      <c r="B33" s="15"/>
      <c r="C33" s="15"/>
      <c r="D33" s="15"/>
      <c r="E33" s="21"/>
      <c r="F33" s="21"/>
      <c r="G33" s="21"/>
      <c r="H33" s="21"/>
      <c r="I33" s="21"/>
      <c r="J33" s="65" t="s">
        <v>1504</v>
      </c>
      <c r="K33" s="15"/>
      <c r="L33" s="25"/>
    </row>
    <row r="34" spans="1:12" ht="20.25" customHeight="1" x14ac:dyDescent="0.55000000000000004">
      <c r="A34" s="11">
        <v>6</v>
      </c>
      <c r="B34" s="81" t="s">
        <v>1505</v>
      </c>
      <c r="C34" s="408" t="s">
        <v>1506</v>
      </c>
      <c r="D34" s="81" t="s">
        <v>1507</v>
      </c>
      <c r="E34" s="352" t="s">
        <v>1872</v>
      </c>
      <c r="F34" s="314">
        <v>30000</v>
      </c>
      <c r="G34" s="352" t="s">
        <v>1872</v>
      </c>
      <c r="H34" s="352" t="s">
        <v>1872</v>
      </c>
      <c r="I34" s="352" t="s">
        <v>1872</v>
      </c>
      <c r="J34" s="82" t="s">
        <v>1508</v>
      </c>
      <c r="K34" s="81" t="s">
        <v>1509</v>
      </c>
      <c r="L34" s="28" t="s">
        <v>328</v>
      </c>
    </row>
    <row r="35" spans="1:12" ht="20.25" customHeight="1" x14ac:dyDescent="0.55000000000000004">
      <c r="A35" s="14"/>
      <c r="B35" s="15" t="s">
        <v>1510</v>
      </c>
      <c r="C35" s="15" t="s">
        <v>1784</v>
      </c>
      <c r="D35" s="15" t="s">
        <v>1511</v>
      </c>
      <c r="E35" s="21"/>
      <c r="F35" s="21"/>
      <c r="G35" s="21"/>
      <c r="H35" s="21"/>
      <c r="I35" s="21"/>
      <c r="J35" s="65" t="s">
        <v>1512</v>
      </c>
      <c r="K35" s="15" t="s">
        <v>1513</v>
      </c>
      <c r="L35" s="25" t="s">
        <v>330</v>
      </c>
    </row>
    <row r="36" spans="1:12" ht="20.25" customHeight="1" x14ac:dyDescent="0.55000000000000004">
      <c r="A36" s="14"/>
      <c r="B36" s="15"/>
      <c r="C36" s="300" t="s">
        <v>1785</v>
      </c>
      <c r="D36" s="15" t="s">
        <v>1514</v>
      </c>
      <c r="E36" s="21"/>
      <c r="F36" s="21"/>
      <c r="G36" s="21"/>
      <c r="H36" s="21"/>
      <c r="I36" s="21"/>
      <c r="J36" s="65" t="s">
        <v>1515</v>
      </c>
      <c r="K36" s="15" t="s">
        <v>1516</v>
      </c>
      <c r="L36" s="25"/>
    </row>
    <row r="37" spans="1:12" ht="20.25" customHeight="1" x14ac:dyDescent="0.55000000000000004">
      <c r="A37" s="14"/>
      <c r="B37" s="15"/>
      <c r="C37" s="15" t="s">
        <v>1786</v>
      </c>
      <c r="D37" s="15" t="s">
        <v>1517</v>
      </c>
      <c r="E37" s="21"/>
      <c r="F37" s="21"/>
      <c r="G37" s="21"/>
      <c r="H37" s="21"/>
      <c r="I37" s="21"/>
      <c r="J37" s="65" t="s">
        <v>1518</v>
      </c>
      <c r="K37" s="15" t="s">
        <v>1519</v>
      </c>
      <c r="L37" s="25"/>
    </row>
    <row r="38" spans="1:12" ht="20.25" customHeight="1" x14ac:dyDescent="0.55000000000000004">
      <c r="A38" s="15"/>
      <c r="B38" s="15"/>
      <c r="C38" s="300" t="s">
        <v>1787</v>
      </c>
      <c r="D38" s="15" t="s">
        <v>1520</v>
      </c>
      <c r="E38" s="15"/>
      <c r="F38" s="15"/>
      <c r="G38" s="15"/>
      <c r="H38" s="15"/>
      <c r="I38" s="15"/>
      <c r="J38" s="15"/>
      <c r="K38" s="15" t="s">
        <v>1521</v>
      </c>
      <c r="L38" s="25"/>
    </row>
    <row r="39" spans="1:12" ht="20.25" customHeight="1" x14ac:dyDescent="0.55000000000000004">
      <c r="A39" s="15"/>
      <c r="B39" s="15"/>
      <c r="C39" s="300" t="s">
        <v>1788</v>
      </c>
      <c r="D39" s="15" t="s">
        <v>1519</v>
      </c>
      <c r="E39" s="15"/>
      <c r="F39" s="15"/>
      <c r="G39" s="15"/>
      <c r="H39" s="15"/>
      <c r="I39" s="15"/>
      <c r="J39" s="15"/>
      <c r="K39" s="15" t="s">
        <v>1522</v>
      </c>
      <c r="L39" s="25"/>
    </row>
    <row r="40" spans="1:12" ht="20.25" customHeight="1" x14ac:dyDescent="0.55000000000000004">
      <c r="A40" s="15"/>
      <c r="B40" s="15"/>
      <c r="C40" s="15" t="s">
        <v>1789</v>
      </c>
      <c r="D40" s="15" t="s">
        <v>2174</v>
      </c>
      <c r="E40" s="15"/>
      <c r="F40" s="15"/>
      <c r="G40" s="15"/>
      <c r="H40" s="15"/>
      <c r="I40" s="15"/>
      <c r="J40" s="15"/>
      <c r="K40" s="15" t="s">
        <v>1523</v>
      </c>
      <c r="L40" s="25"/>
    </row>
    <row r="41" spans="1:12" ht="20.25" customHeight="1" x14ac:dyDescent="0.55000000000000004">
      <c r="A41" s="15"/>
      <c r="B41" s="15"/>
      <c r="C41" s="300" t="s">
        <v>1790</v>
      </c>
      <c r="D41" s="15" t="s">
        <v>2175</v>
      </c>
      <c r="E41" s="15"/>
      <c r="F41" s="15"/>
      <c r="G41" s="15"/>
      <c r="H41" s="15"/>
      <c r="I41" s="15"/>
      <c r="J41" s="15"/>
      <c r="K41" s="15"/>
      <c r="L41" s="25"/>
    </row>
    <row r="42" spans="1:12" ht="20.25" customHeight="1" x14ac:dyDescent="0.55000000000000004">
      <c r="A42" s="15"/>
      <c r="B42" s="15"/>
      <c r="C42" s="15" t="s">
        <v>1791</v>
      </c>
      <c r="D42" s="15"/>
      <c r="E42" s="15"/>
      <c r="F42" s="15"/>
      <c r="G42" s="15"/>
      <c r="H42" s="15"/>
      <c r="I42" s="15"/>
      <c r="J42" s="15"/>
      <c r="K42" s="15"/>
      <c r="L42" s="25"/>
    </row>
    <row r="43" spans="1:12" ht="20.25" customHeight="1" x14ac:dyDescent="0.55000000000000004">
      <c r="A43" s="15"/>
      <c r="B43" s="15"/>
      <c r="C43" s="15" t="s">
        <v>1792</v>
      </c>
      <c r="D43" s="15"/>
      <c r="E43" s="15"/>
      <c r="F43" s="15"/>
      <c r="G43" s="15"/>
      <c r="H43" s="409"/>
      <c r="I43" s="409"/>
      <c r="J43" s="409"/>
      <c r="K43" s="409"/>
      <c r="L43" s="25"/>
    </row>
    <row r="44" spans="1:12" ht="20.25" customHeight="1" x14ac:dyDescent="0.55000000000000004">
      <c r="A44" s="15"/>
      <c r="B44" s="15"/>
      <c r="C44" s="15" t="s">
        <v>1793</v>
      </c>
      <c r="D44" s="15"/>
      <c r="E44" s="15"/>
      <c r="F44" s="15"/>
      <c r="G44" s="15"/>
      <c r="H44" s="409"/>
      <c r="I44" s="409"/>
      <c r="J44" s="409"/>
      <c r="K44" s="409"/>
      <c r="L44" s="25"/>
    </row>
    <row r="45" spans="1:12" ht="20.25" customHeight="1" x14ac:dyDescent="0.55000000000000004">
      <c r="A45" s="15"/>
      <c r="B45" s="15"/>
      <c r="C45" s="15" t="s">
        <v>1794</v>
      </c>
      <c r="D45" s="15"/>
      <c r="E45" s="15"/>
      <c r="F45" s="15"/>
      <c r="G45" s="15"/>
      <c r="H45" s="409"/>
      <c r="I45" s="409"/>
      <c r="J45" s="409"/>
      <c r="K45" s="409"/>
      <c r="L45" s="25"/>
    </row>
    <row r="46" spans="1:12" ht="20.25" customHeight="1" x14ac:dyDescent="0.55000000000000004">
      <c r="A46" s="15"/>
      <c r="B46" s="15"/>
      <c r="C46" s="22" t="s">
        <v>1524</v>
      </c>
      <c r="D46" s="15"/>
      <c r="E46" s="15"/>
      <c r="F46" s="15"/>
      <c r="G46" s="15"/>
      <c r="H46" s="409"/>
      <c r="I46" s="409"/>
      <c r="J46" s="409"/>
      <c r="K46" s="409"/>
      <c r="L46" s="25"/>
    </row>
    <row r="47" spans="1:12" ht="20.25" customHeight="1" x14ac:dyDescent="0.55000000000000004">
      <c r="A47" s="11">
        <v>7</v>
      </c>
      <c r="B47" s="81" t="s">
        <v>3396</v>
      </c>
      <c r="C47" s="81" t="s">
        <v>1746</v>
      </c>
      <c r="D47" s="81" t="s">
        <v>1748</v>
      </c>
      <c r="E47" s="104">
        <v>100000</v>
      </c>
      <c r="F47" s="104">
        <v>100000</v>
      </c>
      <c r="G47" s="104">
        <v>100000</v>
      </c>
      <c r="H47" s="104">
        <v>100000</v>
      </c>
      <c r="I47" s="104">
        <v>100000</v>
      </c>
      <c r="J47" s="29" t="s">
        <v>1852</v>
      </c>
      <c r="K47" s="29" t="s">
        <v>1749</v>
      </c>
      <c r="L47" s="28" t="s">
        <v>328</v>
      </c>
    </row>
    <row r="48" spans="1:12" ht="20.25" customHeight="1" x14ac:dyDescent="0.55000000000000004">
      <c r="A48" s="14"/>
      <c r="B48" s="15" t="s">
        <v>3352</v>
      </c>
      <c r="C48" s="15" t="s">
        <v>1747</v>
      </c>
      <c r="D48" s="15" t="s">
        <v>3521</v>
      </c>
      <c r="E48" s="15"/>
      <c r="F48" s="15"/>
      <c r="G48" s="15"/>
      <c r="H48" s="409"/>
      <c r="I48" s="409"/>
      <c r="J48" s="32" t="s">
        <v>1853</v>
      </c>
      <c r="K48" s="32" t="s">
        <v>1750</v>
      </c>
      <c r="L48" s="25" t="s">
        <v>533</v>
      </c>
    </row>
    <row r="49" spans="1:12" ht="20.25" customHeight="1" x14ac:dyDescent="0.55000000000000004">
      <c r="A49" s="14"/>
      <c r="B49" s="15"/>
      <c r="C49" s="15"/>
      <c r="D49" s="15" t="s">
        <v>1773</v>
      </c>
      <c r="E49" s="15"/>
      <c r="F49" s="15"/>
      <c r="G49" s="15"/>
      <c r="H49" s="409"/>
      <c r="I49" s="409"/>
      <c r="J49" s="32" t="s">
        <v>1888</v>
      </c>
      <c r="K49" s="409"/>
      <c r="L49" s="25"/>
    </row>
    <row r="50" spans="1:12" ht="20.25" customHeight="1" x14ac:dyDescent="0.55000000000000004">
      <c r="A50" s="14"/>
      <c r="B50" s="15"/>
      <c r="C50" s="15"/>
      <c r="D50" s="15"/>
      <c r="E50" s="15"/>
      <c r="F50" s="15"/>
      <c r="G50" s="15"/>
      <c r="H50" s="409"/>
      <c r="I50" s="409"/>
      <c r="J50" s="32" t="s">
        <v>1889</v>
      </c>
      <c r="K50" s="409"/>
      <c r="L50" s="25"/>
    </row>
    <row r="51" spans="1:12" ht="20.25" customHeight="1" x14ac:dyDescent="0.55000000000000004">
      <c r="A51" s="11">
        <v>8</v>
      </c>
      <c r="B51" s="81" t="s">
        <v>1751</v>
      </c>
      <c r="C51" s="81" t="s">
        <v>1753</v>
      </c>
      <c r="D51" s="81" t="s">
        <v>1754</v>
      </c>
      <c r="E51" s="104">
        <v>30000</v>
      </c>
      <c r="F51" s="104">
        <v>30000</v>
      </c>
      <c r="G51" s="104">
        <v>30000</v>
      </c>
      <c r="H51" s="104">
        <v>30000</v>
      </c>
      <c r="I51" s="104">
        <v>30000</v>
      </c>
      <c r="J51" s="29" t="s">
        <v>1854</v>
      </c>
      <c r="K51" s="29" t="s">
        <v>2148</v>
      </c>
      <c r="L51" s="28" t="s">
        <v>328</v>
      </c>
    </row>
    <row r="52" spans="1:12" ht="20.25" customHeight="1" x14ac:dyDescent="0.55000000000000004">
      <c r="A52" s="15"/>
      <c r="B52" s="15" t="s">
        <v>1752</v>
      </c>
      <c r="C52" s="15"/>
      <c r="D52" s="15" t="s">
        <v>3522</v>
      </c>
      <c r="E52" s="15"/>
      <c r="F52" s="15"/>
      <c r="G52" s="15"/>
      <c r="H52" s="409"/>
      <c r="I52" s="409"/>
      <c r="J52" s="32" t="s">
        <v>1890</v>
      </c>
      <c r="K52" s="32" t="s">
        <v>2149</v>
      </c>
      <c r="L52" s="25" t="s">
        <v>330</v>
      </c>
    </row>
    <row r="53" spans="1:12" ht="20.25" customHeight="1" x14ac:dyDescent="0.55000000000000004">
      <c r="A53" s="15"/>
      <c r="B53" s="15"/>
      <c r="C53" s="15"/>
      <c r="D53" s="15"/>
      <c r="E53" s="15"/>
      <c r="F53" s="15"/>
      <c r="G53" s="15"/>
      <c r="H53" s="409"/>
      <c r="I53" s="409"/>
      <c r="J53" s="32" t="s">
        <v>1750</v>
      </c>
      <c r="K53" s="32" t="s">
        <v>2150</v>
      </c>
      <c r="L53" s="25"/>
    </row>
    <row r="54" spans="1:12" ht="20.25" customHeight="1" x14ac:dyDescent="0.55000000000000004">
      <c r="A54" s="15"/>
      <c r="B54" s="15"/>
      <c r="C54" s="15"/>
      <c r="D54" s="15"/>
      <c r="E54" s="15"/>
      <c r="F54" s="15"/>
      <c r="G54" s="15"/>
      <c r="H54" s="409"/>
      <c r="I54" s="409"/>
      <c r="J54" s="32"/>
      <c r="K54" s="32"/>
      <c r="L54" s="25"/>
    </row>
    <row r="55" spans="1:12" ht="16.5" customHeight="1" x14ac:dyDescent="0.55000000000000004">
      <c r="A55" s="15"/>
      <c r="B55" s="15"/>
      <c r="C55" s="15"/>
      <c r="D55" s="15"/>
      <c r="E55" s="15"/>
      <c r="F55" s="15"/>
      <c r="G55" s="15"/>
      <c r="H55" s="409"/>
      <c r="I55" s="409"/>
      <c r="J55" s="32"/>
      <c r="K55" s="32"/>
      <c r="L55" s="25"/>
    </row>
    <row r="56" spans="1:12" ht="16.5" customHeight="1" x14ac:dyDescent="0.55000000000000004">
      <c r="A56" s="13"/>
      <c r="B56" s="13"/>
      <c r="C56" s="13"/>
      <c r="D56" s="13"/>
      <c r="E56" s="13"/>
      <c r="F56" s="13"/>
      <c r="G56" s="13"/>
      <c r="H56" s="597"/>
      <c r="I56" s="597"/>
      <c r="J56" s="33"/>
      <c r="K56" s="33"/>
      <c r="L56" s="26"/>
    </row>
    <row r="57" spans="1:12" ht="20.25" customHeight="1" x14ac:dyDescent="0.55000000000000004">
      <c r="A57" s="11">
        <v>9</v>
      </c>
      <c r="B57" s="81" t="s">
        <v>3392</v>
      </c>
      <c r="C57" s="81" t="s">
        <v>2882</v>
      </c>
      <c r="D57" s="82" t="s">
        <v>2923</v>
      </c>
      <c r="E57" s="303">
        <v>50000</v>
      </c>
      <c r="F57" s="303">
        <v>50000</v>
      </c>
      <c r="G57" s="303">
        <v>50000</v>
      </c>
      <c r="H57" s="303">
        <v>50000</v>
      </c>
      <c r="I57" s="303">
        <v>50000</v>
      </c>
      <c r="J57" s="82" t="s">
        <v>106</v>
      </c>
      <c r="K57" s="81" t="s">
        <v>2883</v>
      </c>
      <c r="L57" s="11" t="s">
        <v>328</v>
      </c>
    </row>
    <row r="58" spans="1:12" ht="20.25" customHeight="1" x14ac:dyDescent="0.55000000000000004">
      <c r="A58" s="14"/>
      <c r="B58" s="15" t="s">
        <v>3393</v>
      </c>
      <c r="C58" s="15" t="s">
        <v>2884</v>
      </c>
      <c r="D58" s="592" t="s">
        <v>2924</v>
      </c>
      <c r="E58" s="376"/>
      <c r="F58" s="376"/>
      <c r="G58" s="376"/>
      <c r="H58" s="376"/>
      <c r="I58" s="376"/>
      <c r="J58" s="65" t="s">
        <v>2885</v>
      </c>
      <c r="K58" s="15" t="s">
        <v>2886</v>
      </c>
      <c r="L58" s="14" t="s">
        <v>330</v>
      </c>
    </row>
    <row r="59" spans="1:12" ht="20.25" customHeight="1" x14ac:dyDescent="0.55000000000000004">
      <c r="A59" s="14"/>
      <c r="B59" s="15"/>
      <c r="C59" s="15" t="s">
        <v>2887</v>
      </c>
      <c r="D59" s="65" t="s">
        <v>2925</v>
      </c>
      <c r="E59" s="376"/>
      <c r="F59" s="376"/>
      <c r="G59" s="376"/>
      <c r="H59" s="376"/>
      <c r="I59" s="376"/>
      <c r="J59" s="65" t="s">
        <v>2888</v>
      </c>
      <c r="K59" s="15" t="s">
        <v>2889</v>
      </c>
      <c r="L59" s="14"/>
    </row>
    <row r="60" spans="1:12" ht="20.25" customHeight="1" x14ac:dyDescent="0.55000000000000004">
      <c r="A60" s="14"/>
      <c r="B60" s="15"/>
      <c r="C60" s="15" t="s">
        <v>2890</v>
      </c>
      <c r="D60" s="593" t="s">
        <v>2926</v>
      </c>
      <c r="E60" s="376"/>
      <c r="F60" s="376"/>
      <c r="G60" s="376"/>
      <c r="H60" s="376"/>
      <c r="I60" s="376"/>
      <c r="J60" s="65" t="s">
        <v>2891</v>
      </c>
      <c r="K60" s="15" t="s">
        <v>2892</v>
      </c>
      <c r="L60" s="14"/>
    </row>
    <row r="61" spans="1:12" ht="20.25" customHeight="1" x14ac:dyDescent="0.55000000000000004">
      <c r="A61" s="14"/>
      <c r="B61" s="15"/>
      <c r="C61" s="15" t="s">
        <v>2893</v>
      </c>
      <c r="D61" s="65" t="s">
        <v>2927</v>
      </c>
      <c r="E61" s="21"/>
      <c r="F61" s="21"/>
      <c r="G61" s="21"/>
      <c r="H61" s="21"/>
      <c r="I61" s="21"/>
      <c r="J61" s="65" t="s">
        <v>2894</v>
      </c>
      <c r="K61" s="15" t="s">
        <v>2895</v>
      </c>
      <c r="L61" s="14"/>
    </row>
    <row r="62" spans="1:12" ht="20.25" customHeight="1" x14ac:dyDescent="0.55000000000000004">
      <c r="A62" s="110"/>
      <c r="B62" s="15"/>
      <c r="C62" s="15" t="s">
        <v>2896</v>
      </c>
      <c r="D62" s="592" t="s">
        <v>2928</v>
      </c>
      <c r="E62" s="141"/>
      <c r="F62" s="141"/>
      <c r="G62" s="141"/>
      <c r="H62" s="141"/>
      <c r="I62" s="141"/>
      <c r="J62" s="452"/>
      <c r="K62" s="15" t="s">
        <v>230</v>
      </c>
      <c r="L62" s="110"/>
    </row>
    <row r="63" spans="1:12" ht="20.25" customHeight="1" x14ac:dyDescent="0.55000000000000004">
      <c r="A63" s="110"/>
      <c r="B63" s="369"/>
      <c r="C63" s="503" t="s">
        <v>2897</v>
      </c>
      <c r="D63" s="65" t="s">
        <v>3518</v>
      </c>
      <c r="E63" s="141"/>
      <c r="F63" s="141"/>
      <c r="G63" s="141"/>
      <c r="H63" s="141"/>
      <c r="I63" s="141"/>
      <c r="J63" s="452"/>
      <c r="K63" s="15" t="s">
        <v>2898</v>
      </c>
      <c r="L63" s="110"/>
    </row>
    <row r="64" spans="1:12" ht="20.25" customHeight="1" x14ac:dyDescent="0.55000000000000004">
      <c r="A64" s="110"/>
      <c r="B64" s="369"/>
      <c r="C64" s="15" t="s">
        <v>2899</v>
      </c>
      <c r="D64" s="15"/>
      <c r="E64" s="141"/>
      <c r="F64" s="141"/>
      <c r="G64" s="141"/>
      <c r="H64" s="141"/>
      <c r="I64" s="141"/>
      <c r="J64" s="452"/>
      <c r="K64" s="15" t="s">
        <v>2900</v>
      </c>
      <c r="L64" s="110"/>
    </row>
    <row r="65" spans="1:12" ht="20.25" customHeight="1" x14ac:dyDescent="0.55000000000000004">
      <c r="A65" s="110"/>
      <c r="B65" s="369"/>
      <c r="C65" s="369"/>
      <c r="D65" s="15"/>
      <c r="E65" s="141"/>
      <c r="F65" s="141"/>
      <c r="G65" s="141"/>
      <c r="H65" s="141"/>
      <c r="I65" s="141"/>
      <c r="J65" s="452"/>
      <c r="K65" s="15" t="s">
        <v>2901</v>
      </c>
      <c r="L65" s="110"/>
    </row>
    <row r="66" spans="1:12" ht="24" x14ac:dyDescent="0.55000000000000004">
      <c r="A66" s="150" t="s">
        <v>25</v>
      </c>
      <c r="B66" s="150" t="s">
        <v>2922</v>
      </c>
      <c r="C66" s="150" t="s">
        <v>199</v>
      </c>
      <c r="D66" s="150" t="s">
        <v>199</v>
      </c>
      <c r="E66" s="624">
        <f>SUM(E14:E65)</f>
        <v>410000</v>
      </c>
      <c r="F66" s="625">
        <f>SUM(F14:F65)</f>
        <v>440000</v>
      </c>
      <c r="G66" s="624">
        <f>SUM(G14:G65)</f>
        <v>410000</v>
      </c>
      <c r="H66" s="624">
        <f>SUM(H14:H65)</f>
        <v>410000</v>
      </c>
      <c r="I66" s="624">
        <f>SUM(I14:I65)</f>
        <v>490000</v>
      </c>
      <c r="J66" s="150" t="s">
        <v>199</v>
      </c>
      <c r="K66" s="150" t="s">
        <v>199</v>
      </c>
      <c r="L66" s="410"/>
    </row>
    <row r="67" spans="1:12" ht="24" x14ac:dyDescent="0.55000000000000004">
      <c r="A67" s="22"/>
      <c r="B67" s="300"/>
      <c r="C67" s="296"/>
      <c r="D67" s="294"/>
      <c r="E67" s="301"/>
      <c r="F67" s="411"/>
      <c r="G67" s="301"/>
      <c r="H67" s="301"/>
      <c r="I67" s="301"/>
      <c r="J67" s="22"/>
      <c r="K67" s="300"/>
      <c r="L67" s="412"/>
    </row>
    <row r="68" spans="1:12" ht="6.75" customHeight="1" x14ac:dyDescent="0.25"/>
  </sheetData>
  <mergeCells count="9">
    <mergeCell ref="E11:I11"/>
    <mergeCell ref="A9:L9"/>
    <mergeCell ref="A10:L10"/>
    <mergeCell ref="A2:L2"/>
    <mergeCell ref="A3:L3"/>
    <mergeCell ref="A4:L4"/>
    <mergeCell ref="A5:L5"/>
    <mergeCell ref="A7:L7"/>
    <mergeCell ref="A8:L8"/>
  </mergeCells>
  <pageMargins left="0" right="0" top="0.74803149606299213" bottom="0.39370078740157483" header="0.31496062992125984" footer="0.31496062992125984"/>
  <pageSetup paperSize="9" scale="80" firstPageNumber="136" orientation="landscape" useFirstPageNumber="1" horizontalDpi="4294967293" r:id="rId1"/>
  <headerFooter>
    <oddFooter xml:space="preserve">&amp;C &amp;P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view="pageLayout" topLeftCell="A4" zoomScale="80" zoomScaleNormal="80" zoomScalePageLayoutView="80" workbookViewId="0">
      <selection activeCell="F32" sqref="F32"/>
    </sheetView>
  </sheetViews>
  <sheetFormatPr defaultColWidth="9.125" defaultRowHeight="24" x14ac:dyDescent="0.55000000000000004"/>
  <cols>
    <col min="1" max="1" width="3.75" style="20" customWidth="1"/>
    <col min="2" max="2" width="26.125" style="414" customWidth="1"/>
    <col min="3" max="3" width="30.5" style="387" customWidth="1"/>
    <col min="4" max="4" width="19.75" style="320" customWidth="1"/>
    <col min="5" max="5" width="10.375" style="389" customWidth="1"/>
    <col min="6" max="6" width="10.125" style="390" customWidth="1"/>
    <col min="7" max="7" width="10.25" style="389" customWidth="1"/>
    <col min="8" max="9" width="10.125" style="389" customWidth="1"/>
    <col min="10" max="10" width="19.125" style="20" customWidth="1"/>
    <col min="11" max="11" width="22.625" style="387" customWidth="1"/>
    <col min="12" max="12" width="8.375" style="389" customWidth="1"/>
    <col min="13" max="13" width="9.125" style="20"/>
    <col min="14" max="14" width="14.25" style="20" customWidth="1"/>
    <col min="15" max="15" width="14.375" style="20" customWidth="1"/>
    <col min="16" max="16" width="16.125" style="20" customWidth="1"/>
    <col min="17" max="17" width="14.75" style="20" customWidth="1"/>
    <col min="18" max="16384" width="9.125" style="20"/>
  </cols>
  <sheetData>
    <row r="1" spans="1:17" ht="25.5" x14ac:dyDescent="0.6">
      <c r="A1" s="338" t="s">
        <v>2401</v>
      </c>
      <c r="K1" s="301"/>
      <c r="L1" s="206" t="s">
        <v>422</v>
      </c>
    </row>
    <row r="2" spans="1:17" ht="26.25" x14ac:dyDescent="0.6">
      <c r="A2" s="793" t="s">
        <v>0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</row>
    <row r="3" spans="1:17" ht="26.25" x14ac:dyDescent="0.6">
      <c r="A3" s="793" t="s">
        <v>1454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</row>
    <row r="4" spans="1:17" ht="26.25" x14ac:dyDescent="0.6">
      <c r="A4" s="793" t="s">
        <v>266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</row>
    <row r="5" spans="1:17" x14ac:dyDescent="0.55000000000000004">
      <c r="A5" s="803" t="s">
        <v>2093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</row>
    <row r="6" spans="1:17" x14ac:dyDescent="0.55000000000000004">
      <c r="A6" s="803" t="s">
        <v>2094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</row>
    <row r="7" spans="1:17" x14ac:dyDescent="0.55000000000000004">
      <c r="A7" s="803" t="s">
        <v>2095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</row>
    <row r="8" spans="1:17" x14ac:dyDescent="0.55000000000000004">
      <c r="A8" s="820" t="s">
        <v>245</v>
      </c>
      <c r="B8" s="805"/>
      <c r="C8" s="805"/>
      <c r="D8" s="805"/>
      <c r="E8" s="805"/>
      <c r="F8" s="805"/>
      <c r="G8" s="805"/>
      <c r="H8" s="805"/>
      <c r="I8" s="805"/>
      <c r="J8" s="805"/>
      <c r="K8" s="805"/>
      <c r="L8" s="805"/>
    </row>
    <row r="9" spans="1:17" ht="23.25" customHeight="1" x14ac:dyDescent="0.55000000000000004">
      <c r="A9" s="415"/>
      <c r="B9" s="267"/>
      <c r="C9" s="109"/>
      <c r="D9" s="109" t="s">
        <v>5</v>
      </c>
      <c r="E9" s="790" t="s">
        <v>7</v>
      </c>
      <c r="F9" s="791"/>
      <c r="G9" s="791"/>
      <c r="H9" s="791"/>
      <c r="I9" s="792"/>
      <c r="J9" s="267" t="s">
        <v>8</v>
      </c>
      <c r="K9" s="267" t="s">
        <v>10</v>
      </c>
      <c r="L9" s="416" t="s">
        <v>12</v>
      </c>
    </row>
    <row r="10" spans="1:17" ht="21" customHeight="1" x14ac:dyDescent="0.55000000000000004">
      <c r="A10" s="417" t="s">
        <v>2</v>
      </c>
      <c r="B10" s="268" t="s">
        <v>3</v>
      </c>
      <c r="C10" s="110" t="s">
        <v>4</v>
      </c>
      <c r="D10" s="110" t="s">
        <v>6</v>
      </c>
      <c r="E10" s="267">
        <v>2566</v>
      </c>
      <c r="F10" s="267">
        <v>2567</v>
      </c>
      <c r="G10" s="267">
        <v>2568</v>
      </c>
      <c r="H10" s="267">
        <v>2569</v>
      </c>
      <c r="I10" s="268">
        <v>2570</v>
      </c>
      <c r="J10" s="268" t="s">
        <v>9</v>
      </c>
      <c r="K10" s="268" t="s">
        <v>11</v>
      </c>
      <c r="L10" s="418" t="s">
        <v>13</v>
      </c>
    </row>
    <row r="11" spans="1:17" ht="21" customHeight="1" x14ac:dyDescent="0.55000000000000004">
      <c r="A11" s="419"/>
      <c r="B11" s="269"/>
      <c r="C11" s="311"/>
      <c r="D11" s="311"/>
      <c r="E11" s="271" t="s">
        <v>14</v>
      </c>
      <c r="F11" s="271" t="s">
        <v>14</v>
      </c>
      <c r="G11" s="271" t="s">
        <v>14</v>
      </c>
      <c r="H11" s="271" t="s">
        <v>14</v>
      </c>
      <c r="I11" s="271" t="s">
        <v>14</v>
      </c>
      <c r="J11" s="269"/>
      <c r="K11" s="269"/>
      <c r="L11" s="269"/>
    </row>
    <row r="12" spans="1:17" ht="21" customHeight="1" x14ac:dyDescent="0.55000000000000004">
      <c r="A12" s="421">
        <v>1</v>
      </c>
      <c r="B12" s="29" t="s">
        <v>441</v>
      </c>
      <c r="C12" s="81" t="s">
        <v>2059</v>
      </c>
      <c r="D12" s="11" t="s">
        <v>198</v>
      </c>
      <c r="E12" s="57">
        <v>500000</v>
      </c>
      <c r="F12" s="57">
        <v>500000</v>
      </c>
      <c r="G12" s="57">
        <v>500000</v>
      </c>
      <c r="H12" s="57">
        <v>500000</v>
      </c>
      <c r="I12" s="57">
        <v>500000</v>
      </c>
      <c r="J12" s="29" t="s">
        <v>2061</v>
      </c>
      <c r="K12" s="29" t="s">
        <v>2062</v>
      </c>
      <c r="L12" s="29" t="s">
        <v>15</v>
      </c>
    </row>
    <row r="13" spans="1:17" ht="21" customHeight="1" x14ac:dyDescent="0.55000000000000004">
      <c r="A13" s="420"/>
      <c r="B13" s="32"/>
      <c r="C13" s="15" t="s">
        <v>2060</v>
      </c>
      <c r="D13" s="14" t="s">
        <v>3516</v>
      </c>
      <c r="E13" s="25"/>
      <c r="F13" s="25"/>
      <c r="G13" s="25"/>
      <c r="H13" s="25"/>
      <c r="I13" s="25"/>
      <c r="J13" s="32" t="s">
        <v>528</v>
      </c>
      <c r="K13" s="32" t="s">
        <v>528</v>
      </c>
      <c r="L13" s="32"/>
    </row>
    <row r="14" spans="1:17" ht="21" customHeight="1" x14ac:dyDescent="0.55000000000000004">
      <c r="A14" s="420"/>
      <c r="B14" s="32"/>
      <c r="C14" s="15"/>
      <c r="D14" s="15"/>
      <c r="E14" s="25"/>
      <c r="F14" s="25"/>
      <c r="G14" s="25"/>
      <c r="H14" s="25"/>
      <c r="I14" s="25"/>
      <c r="J14" s="32" t="s">
        <v>22</v>
      </c>
      <c r="K14" s="32"/>
      <c r="L14" s="32"/>
    </row>
    <row r="15" spans="1:17" ht="24" customHeight="1" x14ac:dyDescent="0.55000000000000004">
      <c r="A15" s="421">
        <v>2</v>
      </c>
      <c r="B15" s="422" t="s">
        <v>3399</v>
      </c>
      <c r="C15" s="400" t="s">
        <v>222</v>
      </c>
      <c r="D15" s="11" t="s">
        <v>198</v>
      </c>
      <c r="E15" s="59">
        <v>30000</v>
      </c>
      <c r="F15" s="59">
        <v>30000</v>
      </c>
      <c r="G15" s="59">
        <v>30000</v>
      </c>
      <c r="H15" s="59">
        <v>30000</v>
      </c>
      <c r="I15" s="59">
        <v>30000</v>
      </c>
      <c r="J15" s="423" t="s">
        <v>47</v>
      </c>
      <c r="K15" s="422" t="s">
        <v>434</v>
      </c>
      <c r="L15" s="246" t="s">
        <v>15</v>
      </c>
      <c r="N15" s="61">
        <v>30000</v>
      </c>
      <c r="O15" s="61">
        <v>30000</v>
      </c>
      <c r="P15" s="61">
        <v>30000</v>
      </c>
      <c r="Q15" s="61">
        <v>30000</v>
      </c>
    </row>
    <row r="16" spans="1:17" ht="24.75" customHeight="1" x14ac:dyDescent="0.55000000000000004">
      <c r="A16" s="249"/>
      <c r="B16" s="284"/>
      <c r="C16" s="405" t="s">
        <v>223</v>
      </c>
      <c r="D16" s="14" t="s">
        <v>3516</v>
      </c>
      <c r="E16" s="61"/>
      <c r="F16" s="61"/>
      <c r="G16" s="61"/>
      <c r="H16" s="61"/>
      <c r="I16" s="61"/>
      <c r="J16" s="285" t="s">
        <v>73</v>
      </c>
      <c r="K16" s="284" t="s">
        <v>2063</v>
      </c>
      <c r="L16" s="251"/>
      <c r="N16" s="61"/>
      <c r="O16" s="61"/>
      <c r="P16" s="61"/>
      <c r="Q16" s="61"/>
    </row>
    <row r="17" spans="1:17" s="27" customFormat="1" ht="24" customHeight="1" x14ac:dyDescent="0.2">
      <c r="A17" s="249"/>
      <c r="B17" s="284"/>
      <c r="C17" s="405" t="s">
        <v>224</v>
      </c>
      <c r="D17" s="383"/>
      <c r="E17" s="61"/>
      <c r="F17" s="61"/>
      <c r="G17" s="61"/>
      <c r="H17" s="61"/>
      <c r="I17" s="61"/>
      <c r="J17" s="285" t="s">
        <v>81</v>
      </c>
      <c r="K17" s="284" t="s">
        <v>225</v>
      </c>
      <c r="L17" s="251"/>
      <c r="N17" s="62"/>
      <c r="O17" s="62"/>
      <c r="P17" s="62"/>
      <c r="Q17" s="62"/>
    </row>
    <row r="18" spans="1:17" x14ac:dyDescent="0.55000000000000004">
      <c r="A18" s="28">
        <v>3</v>
      </c>
      <c r="B18" s="29" t="s">
        <v>505</v>
      </c>
      <c r="C18" s="81" t="s">
        <v>21</v>
      </c>
      <c r="D18" s="11" t="s">
        <v>198</v>
      </c>
      <c r="E18" s="36">
        <v>500000</v>
      </c>
      <c r="F18" s="36">
        <v>500000</v>
      </c>
      <c r="G18" s="36">
        <v>500000</v>
      </c>
      <c r="H18" s="36">
        <v>500000</v>
      </c>
      <c r="I18" s="36">
        <v>500000</v>
      </c>
      <c r="J18" s="37" t="s">
        <v>141</v>
      </c>
      <c r="K18" s="29" t="s">
        <v>144</v>
      </c>
      <c r="L18" s="28" t="s">
        <v>15</v>
      </c>
      <c r="N18" s="38">
        <v>960000</v>
      </c>
      <c r="O18" s="38">
        <v>960000</v>
      </c>
      <c r="P18" s="38">
        <v>960000</v>
      </c>
      <c r="Q18" s="38">
        <v>960000</v>
      </c>
    </row>
    <row r="19" spans="1:17" x14ac:dyDescent="0.55000000000000004">
      <c r="A19" s="25"/>
      <c r="B19" s="32" t="s">
        <v>506</v>
      </c>
      <c r="C19" s="15" t="s">
        <v>140</v>
      </c>
      <c r="D19" s="14" t="s">
        <v>3516</v>
      </c>
      <c r="E19" s="38"/>
      <c r="F19" s="38"/>
      <c r="G19" s="38"/>
      <c r="H19" s="38"/>
      <c r="I19" s="38"/>
      <c r="J19" s="31" t="s">
        <v>142</v>
      </c>
      <c r="K19" s="32" t="s">
        <v>145</v>
      </c>
      <c r="L19" s="32"/>
      <c r="N19" s="38"/>
      <c r="O19" s="38"/>
      <c r="P19" s="38"/>
      <c r="Q19" s="38"/>
    </row>
    <row r="20" spans="1:17" x14ac:dyDescent="0.55000000000000004">
      <c r="A20" s="26"/>
      <c r="B20" s="33"/>
      <c r="C20" s="13"/>
      <c r="D20" s="12"/>
      <c r="E20" s="39"/>
      <c r="F20" s="39"/>
      <c r="G20" s="39"/>
      <c r="H20" s="39"/>
      <c r="I20" s="39"/>
      <c r="J20" s="35" t="s">
        <v>143</v>
      </c>
      <c r="K20" s="33" t="s">
        <v>146</v>
      </c>
      <c r="L20" s="33"/>
      <c r="N20" s="39"/>
      <c r="O20" s="39"/>
      <c r="P20" s="39"/>
      <c r="Q20" s="39"/>
    </row>
    <row r="21" spans="1:17" x14ac:dyDescent="0.55000000000000004">
      <c r="A21" s="25">
        <v>4</v>
      </c>
      <c r="B21" s="32" t="s">
        <v>553</v>
      </c>
      <c r="C21" s="15" t="s">
        <v>2177</v>
      </c>
      <c r="D21" s="14" t="s">
        <v>554</v>
      </c>
      <c r="E21" s="38">
        <v>200000</v>
      </c>
      <c r="F21" s="38">
        <v>200000</v>
      </c>
      <c r="G21" s="38">
        <v>200000</v>
      </c>
      <c r="H21" s="38">
        <v>200000</v>
      </c>
      <c r="I21" s="38">
        <v>200000</v>
      </c>
      <c r="J21" s="31" t="s">
        <v>2064</v>
      </c>
      <c r="K21" s="32" t="s">
        <v>2066</v>
      </c>
      <c r="L21" s="25" t="s">
        <v>15</v>
      </c>
      <c r="N21" s="67"/>
      <c r="O21" s="67"/>
      <c r="P21" s="67"/>
      <c r="Q21" s="67"/>
    </row>
    <row r="22" spans="1:17" x14ac:dyDescent="0.55000000000000004">
      <c r="A22" s="25"/>
      <c r="B22" s="32"/>
      <c r="C22" s="15" t="s">
        <v>2178</v>
      </c>
      <c r="D22" s="14" t="s">
        <v>3516</v>
      </c>
      <c r="E22" s="38"/>
      <c r="F22" s="38"/>
      <c r="G22" s="38"/>
      <c r="H22" s="38"/>
      <c r="I22" s="38"/>
      <c r="J22" s="31" t="s">
        <v>2065</v>
      </c>
      <c r="K22" s="32" t="s">
        <v>2067</v>
      </c>
      <c r="L22" s="32"/>
      <c r="N22" s="67"/>
      <c r="O22" s="67"/>
      <c r="P22" s="67"/>
      <c r="Q22" s="67"/>
    </row>
    <row r="23" spans="1:17" x14ac:dyDescent="0.55000000000000004">
      <c r="A23" s="28">
        <v>5</v>
      </c>
      <c r="B23" s="29" t="s">
        <v>1525</v>
      </c>
      <c r="C23" s="567" t="s">
        <v>2068</v>
      </c>
      <c r="D23" s="37" t="s">
        <v>2078</v>
      </c>
      <c r="E23" s="36">
        <v>10000</v>
      </c>
      <c r="F23" s="36">
        <v>10000</v>
      </c>
      <c r="G23" s="36">
        <v>10000</v>
      </c>
      <c r="H23" s="36">
        <v>10000</v>
      </c>
      <c r="I23" s="36">
        <v>10000</v>
      </c>
      <c r="J23" s="37" t="s">
        <v>1463</v>
      </c>
      <c r="K23" s="40" t="s">
        <v>2091</v>
      </c>
      <c r="L23" s="28" t="s">
        <v>15</v>
      </c>
      <c r="N23" s="67"/>
      <c r="O23" s="67"/>
      <c r="P23" s="67"/>
      <c r="Q23" s="67"/>
    </row>
    <row r="24" spans="1:17" x14ac:dyDescent="0.55000000000000004">
      <c r="A24" s="25"/>
      <c r="B24" s="32" t="s">
        <v>1526</v>
      </c>
      <c r="C24" s="259" t="s">
        <v>2069</v>
      </c>
      <c r="D24" s="31" t="s">
        <v>1548</v>
      </c>
      <c r="E24" s="38"/>
      <c r="F24" s="38"/>
      <c r="G24" s="38"/>
      <c r="H24" s="258"/>
      <c r="I24" s="38"/>
      <c r="J24" s="31" t="s">
        <v>2079</v>
      </c>
      <c r="K24" s="32" t="s">
        <v>2092</v>
      </c>
      <c r="L24" s="25"/>
      <c r="N24" s="67"/>
      <c r="O24" s="67"/>
      <c r="P24" s="67"/>
      <c r="Q24" s="67"/>
    </row>
    <row r="25" spans="1:17" x14ac:dyDescent="0.55000000000000004">
      <c r="A25" s="25"/>
      <c r="B25" s="32" t="s">
        <v>1528</v>
      </c>
      <c r="C25" s="259" t="s">
        <v>2070</v>
      </c>
      <c r="D25" s="31" t="s">
        <v>2076</v>
      </c>
      <c r="E25" s="38"/>
      <c r="F25" s="38"/>
      <c r="G25" s="38"/>
      <c r="H25" s="258"/>
      <c r="I25" s="38"/>
      <c r="J25" s="31" t="s">
        <v>1529</v>
      </c>
      <c r="K25" s="32" t="s">
        <v>1528</v>
      </c>
      <c r="L25" s="25"/>
      <c r="N25" s="67"/>
      <c r="O25" s="67"/>
      <c r="P25" s="67"/>
      <c r="Q25" s="67"/>
    </row>
    <row r="26" spans="1:17" x14ac:dyDescent="0.55000000000000004">
      <c r="A26" s="25"/>
      <c r="B26" s="32" t="s">
        <v>1530</v>
      </c>
      <c r="C26" s="530" t="s">
        <v>2071</v>
      </c>
      <c r="D26" s="31" t="s">
        <v>1531</v>
      </c>
      <c r="E26" s="38"/>
      <c r="F26" s="38"/>
      <c r="G26" s="38"/>
      <c r="H26" s="258"/>
      <c r="I26" s="38"/>
      <c r="J26" s="31" t="s">
        <v>1532</v>
      </c>
      <c r="K26" s="259" t="s">
        <v>1533</v>
      </c>
      <c r="L26" s="25"/>
      <c r="N26" s="67"/>
      <c r="O26" s="67"/>
      <c r="P26" s="67"/>
      <c r="Q26" s="67"/>
    </row>
    <row r="27" spans="1:17" x14ac:dyDescent="0.55000000000000004">
      <c r="A27" s="25"/>
      <c r="B27" s="32"/>
      <c r="C27" s="32" t="s">
        <v>2072</v>
      </c>
      <c r="D27" s="31" t="s">
        <v>1783</v>
      </c>
      <c r="E27" s="38"/>
      <c r="F27" s="38"/>
      <c r="G27" s="38"/>
      <c r="H27" s="258"/>
      <c r="I27" s="38"/>
      <c r="J27" s="31" t="s">
        <v>1534</v>
      </c>
      <c r="K27" s="32" t="s">
        <v>1535</v>
      </c>
      <c r="L27" s="25"/>
      <c r="N27" s="67"/>
      <c r="O27" s="67"/>
      <c r="P27" s="67"/>
      <c r="Q27" s="67"/>
    </row>
    <row r="28" spans="1:17" x14ac:dyDescent="0.55000000000000004">
      <c r="A28" s="26"/>
      <c r="B28" s="33"/>
      <c r="C28" s="33"/>
      <c r="D28" s="35" t="s">
        <v>2077</v>
      </c>
      <c r="E28" s="39"/>
      <c r="F28" s="39"/>
      <c r="G28" s="39"/>
      <c r="H28" s="568"/>
      <c r="I28" s="39"/>
      <c r="J28" s="35"/>
      <c r="K28" s="33" t="s">
        <v>2176</v>
      </c>
      <c r="L28" s="26"/>
      <c r="N28" s="67"/>
      <c r="O28" s="67"/>
      <c r="P28" s="67"/>
      <c r="Q28" s="67"/>
    </row>
    <row r="29" spans="1:17" x14ac:dyDescent="0.55000000000000004">
      <c r="A29" s="536"/>
      <c r="B29" s="40"/>
      <c r="C29" s="40"/>
      <c r="D29" s="537"/>
      <c r="E29" s="771"/>
      <c r="F29" s="771"/>
      <c r="G29" s="771"/>
      <c r="H29" s="772"/>
      <c r="I29" s="771"/>
      <c r="J29" s="537"/>
      <c r="K29" s="40"/>
      <c r="L29" s="536"/>
      <c r="N29" s="67"/>
      <c r="O29" s="67"/>
      <c r="P29" s="67"/>
      <c r="Q29" s="67"/>
    </row>
    <row r="30" spans="1:17" x14ac:dyDescent="0.55000000000000004">
      <c r="A30" s="535"/>
      <c r="B30" s="530"/>
      <c r="C30" s="530"/>
      <c r="D30" s="589"/>
      <c r="E30" s="67"/>
      <c r="F30" s="67"/>
      <c r="G30" s="67"/>
      <c r="H30" s="773"/>
      <c r="I30" s="67"/>
      <c r="J30" s="589"/>
      <c r="K30" s="530"/>
      <c r="L30" s="535"/>
      <c r="N30" s="67"/>
      <c r="O30" s="67"/>
      <c r="P30" s="67"/>
      <c r="Q30" s="67"/>
    </row>
    <row r="31" spans="1:17" x14ac:dyDescent="0.55000000000000004">
      <c r="A31" s="14">
        <v>6</v>
      </c>
      <c r="B31" s="427" t="s">
        <v>2084</v>
      </c>
      <c r="C31" s="427" t="s">
        <v>2075</v>
      </c>
      <c r="D31" s="769" t="s">
        <v>228</v>
      </c>
      <c r="E31" s="428">
        <v>30000</v>
      </c>
      <c r="F31" s="428">
        <v>30000</v>
      </c>
      <c r="G31" s="428">
        <v>30000</v>
      </c>
      <c r="H31" s="428">
        <v>30000</v>
      </c>
      <c r="I31" s="428">
        <v>30000</v>
      </c>
      <c r="J31" s="427" t="s">
        <v>2085</v>
      </c>
      <c r="K31" s="427" t="s">
        <v>2088</v>
      </c>
      <c r="L31" s="769" t="s">
        <v>15</v>
      </c>
      <c r="N31" s="67"/>
      <c r="O31" s="67"/>
      <c r="P31" s="67"/>
      <c r="Q31" s="67"/>
    </row>
    <row r="32" spans="1:17" x14ac:dyDescent="0.55000000000000004">
      <c r="A32" s="14"/>
      <c r="B32" s="427"/>
      <c r="C32" s="427" t="s">
        <v>2073</v>
      </c>
      <c r="D32" s="14" t="s">
        <v>3516</v>
      </c>
      <c r="E32" s="428"/>
      <c r="F32" s="428"/>
      <c r="G32" s="428"/>
      <c r="H32" s="428"/>
      <c r="I32" s="428"/>
      <c r="J32" s="427" t="s">
        <v>2086</v>
      </c>
      <c r="K32" s="427" t="s">
        <v>2089</v>
      </c>
      <c r="L32" s="315"/>
      <c r="N32" s="67"/>
      <c r="O32" s="67"/>
      <c r="P32" s="67"/>
      <c r="Q32" s="67"/>
    </row>
    <row r="33" spans="1:17" x14ac:dyDescent="0.55000000000000004">
      <c r="A33" s="14"/>
      <c r="B33" s="427"/>
      <c r="C33" s="427" t="s">
        <v>2074</v>
      </c>
      <c r="D33" s="379"/>
      <c r="E33" s="428"/>
      <c r="F33" s="428"/>
      <c r="G33" s="428"/>
      <c r="H33" s="428"/>
      <c r="I33" s="428"/>
      <c r="J33" s="427" t="s">
        <v>2087</v>
      </c>
      <c r="K33" s="427" t="s">
        <v>2090</v>
      </c>
      <c r="L33" s="315"/>
      <c r="N33" s="67"/>
      <c r="O33" s="67"/>
      <c r="P33" s="67"/>
      <c r="Q33" s="67"/>
    </row>
    <row r="34" spans="1:17" x14ac:dyDescent="0.55000000000000004">
      <c r="A34" s="14"/>
      <c r="B34" s="427"/>
      <c r="C34" s="427" t="s">
        <v>1400</v>
      </c>
      <c r="D34" s="379"/>
      <c r="E34" s="428"/>
      <c r="F34" s="428"/>
      <c r="G34" s="428"/>
      <c r="H34" s="428"/>
      <c r="I34" s="428"/>
      <c r="J34" s="427"/>
      <c r="K34" s="427"/>
      <c r="L34" s="315"/>
      <c r="N34" s="67"/>
      <c r="O34" s="67"/>
      <c r="P34" s="67"/>
      <c r="Q34" s="67"/>
    </row>
    <row r="35" spans="1:17" ht="25.5" x14ac:dyDescent="0.6">
      <c r="A35" s="11">
        <v>7</v>
      </c>
      <c r="B35" s="81" t="s">
        <v>1399</v>
      </c>
      <c r="C35" s="81" t="s">
        <v>21</v>
      </c>
      <c r="D35" s="81" t="s">
        <v>1834</v>
      </c>
      <c r="E35" s="104">
        <v>172000</v>
      </c>
      <c r="F35" s="352" t="s">
        <v>1872</v>
      </c>
      <c r="G35" s="352" t="s">
        <v>1872</v>
      </c>
      <c r="H35" s="352" t="s">
        <v>1872</v>
      </c>
      <c r="I35" s="352" t="s">
        <v>1872</v>
      </c>
      <c r="J35" s="331" t="s">
        <v>116</v>
      </c>
      <c r="K35" s="326" t="s">
        <v>118</v>
      </c>
      <c r="L35" s="325" t="s">
        <v>18</v>
      </c>
      <c r="N35" s="67"/>
      <c r="O35" s="67"/>
      <c r="P35" s="67"/>
      <c r="Q35" s="67"/>
    </row>
    <row r="36" spans="1:17" ht="25.5" x14ac:dyDescent="0.6">
      <c r="A36" s="14"/>
      <c r="B36" s="15" t="s">
        <v>2058</v>
      </c>
      <c r="C36" s="15" t="s">
        <v>140</v>
      </c>
      <c r="D36" s="15" t="s">
        <v>1835</v>
      </c>
      <c r="E36" s="15"/>
      <c r="F36" s="15"/>
      <c r="G36" s="15"/>
      <c r="H36" s="15"/>
      <c r="I36" s="15"/>
      <c r="J36" s="334" t="s">
        <v>117</v>
      </c>
      <c r="K36" s="327" t="s">
        <v>119</v>
      </c>
      <c r="L36" s="327"/>
      <c r="N36" s="67"/>
      <c r="O36" s="67"/>
      <c r="P36" s="67"/>
      <c r="Q36" s="67"/>
    </row>
    <row r="37" spans="1:17" ht="25.5" x14ac:dyDescent="0.6">
      <c r="A37" s="14"/>
      <c r="B37" s="15" t="s">
        <v>125</v>
      </c>
      <c r="C37" s="15"/>
      <c r="D37" s="15" t="s">
        <v>1836</v>
      </c>
      <c r="E37" s="15"/>
      <c r="F37" s="15"/>
      <c r="G37" s="15"/>
      <c r="H37" s="15"/>
      <c r="I37" s="15"/>
      <c r="J37" s="334" t="s">
        <v>48</v>
      </c>
      <c r="K37" s="327" t="s">
        <v>120</v>
      </c>
      <c r="L37" s="327"/>
      <c r="N37" s="67"/>
      <c r="O37" s="67"/>
      <c r="P37" s="67"/>
      <c r="Q37" s="67"/>
    </row>
    <row r="38" spans="1:17" x14ac:dyDescent="0.55000000000000004">
      <c r="A38" s="12"/>
      <c r="B38" s="13"/>
      <c r="C38" s="13"/>
      <c r="D38" s="13" t="s">
        <v>1837</v>
      </c>
      <c r="E38" s="13"/>
      <c r="F38" s="13"/>
      <c r="G38" s="13"/>
      <c r="H38" s="13"/>
      <c r="I38" s="13"/>
      <c r="J38" s="13"/>
      <c r="K38" s="13"/>
      <c r="L38" s="13"/>
      <c r="N38" s="67"/>
      <c r="O38" s="67"/>
      <c r="P38" s="67"/>
      <c r="Q38" s="67"/>
    </row>
    <row r="39" spans="1:17" ht="25.5" x14ac:dyDescent="0.6">
      <c r="A39" s="332">
        <v>8</v>
      </c>
      <c r="B39" s="15" t="s">
        <v>1318</v>
      </c>
      <c r="C39" s="15" t="s">
        <v>21</v>
      </c>
      <c r="D39" s="15" t="s">
        <v>2080</v>
      </c>
      <c r="E39" s="352" t="s">
        <v>1872</v>
      </c>
      <c r="F39" s="352" t="s">
        <v>1872</v>
      </c>
      <c r="G39" s="352" t="s">
        <v>1872</v>
      </c>
      <c r="H39" s="352" t="s">
        <v>1872</v>
      </c>
      <c r="I39" s="344">
        <v>94000</v>
      </c>
      <c r="J39" s="334" t="s">
        <v>116</v>
      </c>
      <c r="K39" s="327" t="s">
        <v>118</v>
      </c>
      <c r="L39" s="332" t="s">
        <v>18</v>
      </c>
      <c r="N39" s="67"/>
      <c r="O39" s="67"/>
      <c r="P39" s="67"/>
      <c r="Q39" s="67"/>
    </row>
    <row r="40" spans="1:17" ht="25.5" x14ac:dyDescent="0.6">
      <c r="A40" s="332"/>
      <c r="B40" s="15" t="s">
        <v>127</v>
      </c>
      <c r="C40" s="15" t="s">
        <v>140</v>
      </c>
      <c r="D40" s="15" t="s">
        <v>2081</v>
      </c>
      <c r="E40" s="327"/>
      <c r="F40" s="327"/>
      <c r="G40" s="327"/>
      <c r="H40" s="327"/>
      <c r="I40" s="327"/>
      <c r="J40" s="334" t="s">
        <v>117</v>
      </c>
      <c r="K40" s="327" t="s">
        <v>119</v>
      </c>
      <c r="L40" s="327"/>
      <c r="N40" s="67"/>
      <c r="O40" s="67"/>
      <c r="P40" s="67"/>
      <c r="Q40" s="67"/>
    </row>
    <row r="41" spans="1:17" ht="25.5" x14ac:dyDescent="0.6">
      <c r="A41" s="332"/>
      <c r="B41" s="327"/>
      <c r="C41" s="15"/>
      <c r="D41" s="15" t="s">
        <v>2082</v>
      </c>
      <c r="E41" s="327"/>
      <c r="F41" s="327"/>
      <c r="G41" s="327"/>
      <c r="H41" s="327"/>
      <c r="I41" s="327"/>
      <c r="J41" s="334" t="s">
        <v>48</v>
      </c>
      <c r="K41" s="327" t="s">
        <v>120</v>
      </c>
      <c r="L41" s="327"/>
      <c r="N41" s="67"/>
      <c r="O41" s="67"/>
      <c r="P41" s="67"/>
      <c r="Q41" s="67"/>
    </row>
    <row r="42" spans="1:17" ht="25.5" x14ac:dyDescent="0.6">
      <c r="A42" s="335"/>
      <c r="B42" s="336"/>
      <c r="C42" s="13"/>
      <c r="D42" s="13" t="s">
        <v>2083</v>
      </c>
      <c r="E42" s="336"/>
      <c r="F42" s="336"/>
      <c r="G42" s="336"/>
      <c r="H42" s="336"/>
      <c r="I42" s="336"/>
      <c r="J42" s="348"/>
      <c r="K42" s="336"/>
      <c r="L42" s="336"/>
      <c r="N42" s="67"/>
      <c r="O42" s="67"/>
      <c r="P42" s="67"/>
      <c r="Q42" s="67"/>
    </row>
    <row r="43" spans="1:17" ht="25.5" x14ac:dyDescent="0.6">
      <c r="A43" s="325">
        <v>9</v>
      </c>
      <c r="B43" s="326" t="s">
        <v>1362</v>
      </c>
      <c r="C43" s="81" t="s">
        <v>21</v>
      </c>
      <c r="D43" s="81" t="s">
        <v>1834</v>
      </c>
      <c r="E43" s="352" t="s">
        <v>1872</v>
      </c>
      <c r="F43" s="352" t="s">
        <v>1872</v>
      </c>
      <c r="G43" s="352" t="s">
        <v>1872</v>
      </c>
      <c r="H43" s="352" t="s">
        <v>1872</v>
      </c>
      <c r="I43" s="339">
        <v>81000</v>
      </c>
      <c r="J43" s="331" t="s">
        <v>116</v>
      </c>
      <c r="K43" s="326" t="s">
        <v>144</v>
      </c>
      <c r="L43" s="325" t="s">
        <v>18</v>
      </c>
      <c r="N43" s="67"/>
      <c r="O43" s="67"/>
      <c r="P43" s="67"/>
      <c r="Q43" s="67"/>
    </row>
    <row r="44" spans="1:17" ht="25.5" x14ac:dyDescent="0.6">
      <c r="A44" s="332"/>
      <c r="B44" s="327" t="s">
        <v>130</v>
      </c>
      <c r="C44" s="15" t="s">
        <v>140</v>
      </c>
      <c r="D44" s="310" t="s">
        <v>2414</v>
      </c>
      <c r="E44" s="327"/>
      <c r="F44" s="327"/>
      <c r="G44" s="327"/>
      <c r="H44" s="327"/>
      <c r="I44" s="327"/>
      <c r="J44" s="334" t="s">
        <v>117</v>
      </c>
      <c r="K44" s="327" t="s">
        <v>1897</v>
      </c>
      <c r="L44" s="327"/>
      <c r="N44" s="67"/>
      <c r="O44" s="67"/>
      <c r="P44" s="67"/>
      <c r="Q44" s="67"/>
    </row>
    <row r="45" spans="1:17" ht="25.5" x14ac:dyDescent="0.6">
      <c r="A45" s="332"/>
      <c r="B45" s="327"/>
      <c r="C45" s="15"/>
      <c r="D45" s="22" t="s">
        <v>2082</v>
      </c>
      <c r="E45" s="327"/>
      <c r="F45" s="327"/>
      <c r="G45" s="327"/>
      <c r="H45" s="327"/>
      <c r="I45" s="327"/>
      <c r="J45" s="334" t="s">
        <v>48</v>
      </c>
      <c r="K45" s="327" t="s">
        <v>1898</v>
      </c>
      <c r="L45" s="327"/>
      <c r="N45" s="67"/>
      <c r="O45" s="67"/>
      <c r="P45" s="67"/>
      <c r="Q45" s="67"/>
    </row>
    <row r="46" spans="1:17" ht="25.5" x14ac:dyDescent="0.6">
      <c r="A46" s="332"/>
      <c r="B46" s="327"/>
      <c r="C46" s="15"/>
      <c r="D46" s="15" t="s">
        <v>2416</v>
      </c>
      <c r="E46" s="327"/>
      <c r="F46" s="327"/>
      <c r="G46" s="327"/>
      <c r="H46" s="327"/>
      <c r="I46" s="327"/>
      <c r="J46" s="334"/>
      <c r="K46" s="327"/>
      <c r="L46" s="327"/>
      <c r="N46" s="67"/>
      <c r="O46" s="67"/>
      <c r="P46" s="67"/>
      <c r="Q46" s="67"/>
    </row>
    <row r="47" spans="1:17" ht="25.5" x14ac:dyDescent="0.6">
      <c r="A47" s="335"/>
      <c r="B47" s="336"/>
      <c r="C47" s="13"/>
      <c r="D47" s="13"/>
      <c r="E47" s="336"/>
      <c r="F47" s="336"/>
      <c r="G47" s="336"/>
      <c r="H47" s="336"/>
      <c r="I47" s="336"/>
      <c r="J47" s="348"/>
      <c r="K47" s="336"/>
      <c r="L47" s="336"/>
      <c r="N47" s="67"/>
      <c r="O47" s="67"/>
      <c r="P47" s="67"/>
      <c r="Q47" s="67"/>
    </row>
    <row r="48" spans="1:17" ht="25.5" x14ac:dyDescent="0.6">
      <c r="A48" s="11">
        <v>10</v>
      </c>
      <c r="B48" s="81" t="s">
        <v>1318</v>
      </c>
      <c r="C48" s="81" t="s">
        <v>21</v>
      </c>
      <c r="D48" s="81" t="s">
        <v>1834</v>
      </c>
      <c r="E48" s="352" t="s">
        <v>1872</v>
      </c>
      <c r="F48" s="352" t="s">
        <v>1872</v>
      </c>
      <c r="G48" s="352" t="s">
        <v>1872</v>
      </c>
      <c r="H48" s="122">
        <v>67000</v>
      </c>
      <c r="I48" s="352" t="s">
        <v>1872</v>
      </c>
      <c r="J48" s="331" t="s">
        <v>116</v>
      </c>
      <c r="K48" s="326" t="s">
        <v>144</v>
      </c>
      <c r="L48" s="11" t="s">
        <v>18</v>
      </c>
      <c r="N48" s="67"/>
      <c r="O48" s="67"/>
      <c r="P48" s="67"/>
      <c r="Q48" s="67"/>
    </row>
    <row r="49" spans="1:17" ht="25.5" x14ac:dyDescent="0.6">
      <c r="A49" s="14"/>
      <c r="B49" s="15" t="s">
        <v>2419</v>
      </c>
      <c r="C49" s="15" t="s">
        <v>140</v>
      </c>
      <c r="D49" s="310" t="s">
        <v>2417</v>
      </c>
      <c r="E49" s="353"/>
      <c r="F49" s="32"/>
      <c r="G49" s="32"/>
      <c r="H49" s="32"/>
      <c r="I49" s="32"/>
      <c r="J49" s="334" t="s">
        <v>117</v>
      </c>
      <c r="K49" s="327" t="s">
        <v>1897</v>
      </c>
      <c r="L49" s="15"/>
      <c r="N49" s="67"/>
      <c r="O49" s="67"/>
      <c r="P49" s="67"/>
      <c r="Q49" s="67"/>
    </row>
    <row r="50" spans="1:17" ht="25.5" x14ac:dyDescent="0.6">
      <c r="A50" s="14"/>
      <c r="B50" s="15"/>
      <c r="C50" s="15"/>
      <c r="D50" s="310" t="s">
        <v>2415</v>
      </c>
      <c r="E50" s="353"/>
      <c r="F50" s="32"/>
      <c r="G50" s="32"/>
      <c r="H50" s="32"/>
      <c r="I50" s="32"/>
      <c r="J50" s="334" t="s">
        <v>48</v>
      </c>
      <c r="K50" s="327" t="s">
        <v>1898</v>
      </c>
      <c r="L50" s="15"/>
      <c r="N50" s="67"/>
      <c r="O50" s="67"/>
      <c r="P50" s="67"/>
      <c r="Q50" s="67"/>
    </row>
    <row r="51" spans="1:17" ht="25.5" x14ac:dyDescent="0.6">
      <c r="A51" s="14"/>
      <c r="B51" s="15"/>
      <c r="C51" s="15"/>
      <c r="D51" s="15" t="s">
        <v>2418</v>
      </c>
      <c r="E51" s="353"/>
      <c r="F51" s="32"/>
      <c r="G51" s="32"/>
      <c r="H51" s="32"/>
      <c r="I51" s="32"/>
      <c r="J51" s="334"/>
      <c r="K51" s="327"/>
      <c r="L51" s="15"/>
      <c r="N51" s="67"/>
      <c r="O51" s="67"/>
      <c r="P51" s="67"/>
      <c r="Q51" s="67"/>
    </row>
    <row r="52" spans="1:17" ht="25.5" x14ac:dyDescent="0.6">
      <c r="A52" s="332"/>
      <c r="B52" s="327"/>
      <c r="C52" s="15"/>
      <c r="D52" s="15"/>
      <c r="E52" s="327"/>
      <c r="F52" s="327"/>
      <c r="G52" s="327"/>
      <c r="H52" s="327"/>
      <c r="I52" s="327"/>
      <c r="J52" s="334"/>
      <c r="K52" s="327"/>
      <c r="L52" s="327"/>
      <c r="N52" s="67"/>
      <c r="O52" s="67"/>
      <c r="P52" s="67"/>
      <c r="Q52" s="67"/>
    </row>
    <row r="53" spans="1:17" ht="25.5" x14ac:dyDescent="0.6">
      <c r="A53" s="332"/>
      <c r="B53" s="327"/>
      <c r="C53" s="15"/>
      <c r="D53" s="15"/>
      <c r="E53" s="327"/>
      <c r="F53" s="327"/>
      <c r="G53" s="327"/>
      <c r="H53" s="327"/>
      <c r="I53" s="327"/>
      <c r="J53" s="334"/>
      <c r="K53" s="327"/>
      <c r="L53" s="327"/>
      <c r="N53" s="67"/>
      <c r="O53" s="67"/>
      <c r="P53" s="67"/>
      <c r="Q53" s="67"/>
    </row>
    <row r="54" spans="1:17" ht="25.5" x14ac:dyDescent="0.6">
      <c r="A54" s="332"/>
      <c r="B54" s="327"/>
      <c r="C54" s="15"/>
      <c r="D54" s="15"/>
      <c r="E54" s="327"/>
      <c r="F54" s="327"/>
      <c r="G54" s="327"/>
      <c r="H54" s="327"/>
      <c r="I54" s="327"/>
      <c r="J54" s="334"/>
      <c r="K54" s="327"/>
      <c r="L54" s="327"/>
      <c r="N54" s="67"/>
      <c r="O54" s="67"/>
      <c r="P54" s="67"/>
      <c r="Q54" s="67"/>
    </row>
    <row r="55" spans="1:17" s="777" customFormat="1" ht="25.5" x14ac:dyDescent="0.6">
      <c r="A55" s="774"/>
      <c r="B55" s="775"/>
      <c r="C55" s="136"/>
      <c r="D55" s="136"/>
      <c r="E55" s="775"/>
      <c r="F55" s="775"/>
      <c r="G55" s="775"/>
      <c r="H55" s="775"/>
      <c r="I55" s="775"/>
      <c r="J55" s="776"/>
      <c r="K55" s="775"/>
      <c r="L55" s="775"/>
      <c r="M55" s="431"/>
      <c r="N55" s="771"/>
      <c r="O55" s="771"/>
      <c r="P55" s="771"/>
      <c r="Q55" s="771"/>
    </row>
    <row r="56" spans="1:17" s="431" customFormat="1" ht="25.5" x14ac:dyDescent="0.6">
      <c r="A56" s="778"/>
      <c r="B56" s="341"/>
      <c r="C56" s="97"/>
      <c r="D56" s="97"/>
      <c r="E56" s="341"/>
      <c r="F56" s="341"/>
      <c r="G56" s="341"/>
      <c r="H56" s="341"/>
      <c r="I56" s="341"/>
      <c r="J56" s="779"/>
      <c r="K56" s="341"/>
      <c r="L56" s="341"/>
      <c r="N56" s="67"/>
      <c r="O56" s="67"/>
      <c r="P56" s="67"/>
      <c r="Q56" s="67"/>
    </row>
    <row r="57" spans="1:17" x14ac:dyDescent="0.55000000000000004">
      <c r="A57" s="14">
        <v>11</v>
      </c>
      <c r="B57" s="15" t="s">
        <v>3235</v>
      </c>
      <c r="C57" s="15" t="s">
        <v>3236</v>
      </c>
      <c r="D57" s="65" t="s">
        <v>3237</v>
      </c>
      <c r="E57" s="376">
        <v>750000</v>
      </c>
      <c r="F57" s="376">
        <v>750000</v>
      </c>
      <c r="G57" s="376">
        <v>750000</v>
      </c>
      <c r="H57" s="376">
        <v>750000</v>
      </c>
      <c r="I57" s="376">
        <v>750000</v>
      </c>
      <c r="J57" s="65" t="s">
        <v>3238</v>
      </c>
      <c r="K57" s="15" t="s">
        <v>3239</v>
      </c>
      <c r="L57" s="14" t="s">
        <v>15</v>
      </c>
    </row>
    <row r="58" spans="1:17" x14ac:dyDescent="0.55000000000000004">
      <c r="A58" s="14"/>
      <c r="B58" s="15" t="s">
        <v>3240</v>
      </c>
      <c r="C58" s="15" t="s">
        <v>3241</v>
      </c>
      <c r="D58" s="65" t="s">
        <v>3242</v>
      </c>
      <c r="E58" s="376"/>
      <c r="F58" s="376"/>
      <c r="G58" s="376"/>
      <c r="H58" s="376"/>
      <c r="I58" s="376"/>
      <c r="J58" s="65" t="s">
        <v>3243</v>
      </c>
      <c r="K58" s="15" t="s">
        <v>3244</v>
      </c>
      <c r="L58" s="14"/>
    </row>
    <row r="59" spans="1:17" x14ac:dyDescent="0.55000000000000004">
      <c r="A59" s="14"/>
      <c r="B59" s="15"/>
      <c r="C59" s="15" t="s">
        <v>3245</v>
      </c>
      <c r="D59" s="65" t="s">
        <v>3518</v>
      </c>
      <c r="E59" s="376"/>
      <c r="F59" s="376"/>
      <c r="G59" s="376"/>
      <c r="H59" s="376"/>
      <c r="I59" s="376"/>
      <c r="J59" s="65" t="s">
        <v>3246</v>
      </c>
      <c r="K59" s="15" t="s">
        <v>3247</v>
      </c>
      <c r="L59" s="14"/>
    </row>
    <row r="60" spans="1:17" x14ac:dyDescent="0.55000000000000004">
      <c r="A60" s="14"/>
      <c r="B60" s="15"/>
      <c r="C60" s="15" t="s">
        <v>3248</v>
      </c>
      <c r="D60" s="15" t="s">
        <v>1189</v>
      </c>
      <c r="E60" s="376"/>
      <c r="F60" s="376"/>
      <c r="G60" s="376"/>
      <c r="H60" s="376"/>
      <c r="I60" s="376"/>
      <c r="J60" s="65"/>
      <c r="K60" s="15" t="s">
        <v>3649</v>
      </c>
      <c r="L60" s="14"/>
    </row>
    <row r="61" spans="1:17" x14ac:dyDescent="0.55000000000000004">
      <c r="A61" s="14"/>
      <c r="B61" s="15"/>
      <c r="C61" s="15" t="s">
        <v>3249</v>
      </c>
      <c r="D61" s="15"/>
      <c r="E61" s="21"/>
      <c r="F61" s="21"/>
      <c r="G61" s="21"/>
      <c r="H61" s="21"/>
      <c r="I61" s="21"/>
      <c r="J61" s="65"/>
      <c r="K61" s="15" t="s">
        <v>3250</v>
      </c>
      <c r="L61" s="14"/>
    </row>
    <row r="62" spans="1:17" x14ac:dyDescent="0.55000000000000004">
      <c r="A62" s="110"/>
      <c r="B62" s="15"/>
      <c r="C62" s="15" t="s">
        <v>3251</v>
      </c>
      <c r="D62" s="15"/>
      <c r="E62" s="141"/>
      <c r="F62" s="141"/>
      <c r="G62" s="141"/>
      <c r="H62" s="141"/>
      <c r="I62" s="141"/>
      <c r="J62" s="452"/>
      <c r="K62" s="15"/>
      <c r="L62" s="110"/>
    </row>
    <row r="63" spans="1:17" x14ac:dyDescent="0.55000000000000004">
      <c r="A63" s="110"/>
      <c r="B63" s="369"/>
      <c r="C63" s="503" t="s">
        <v>3252</v>
      </c>
      <c r="D63" s="15"/>
      <c r="E63" s="141"/>
      <c r="F63" s="141"/>
      <c r="G63" s="141"/>
      <c r="H63" s="141"/>
      <c r="I63" s="141"/>
      <c r="J63" s="452"/>
      <c r="K63" s="15"/>
      <c r="L63" s="110"/>
    </row>
    <row r="64" spans="1:17" ht="19.5" customHeight="1" x14ac:dyDescent="0.55000000000000004">
      <c r="A64" s="221"/>
      <c r="B64" s="311"/>
      <c r="C64" s="13" t="s">
        <v>3240</v>
      </c>
      <c r="D64" s="13"/>
      <c r="E64" s="225"/>
      <c r="F64" s="225"/>
      <c r="G64" s="225"/>
      <c r="H64" s="225"/>
      <c r="I64" s="225"/>
      <c r="J64" s="312"/>
      <c r="K64" s="13"/>
      <c r="L64" s="221"/>
    </row>
    <row r="65" spans="1:12" x14ac:dyDescent="0.55000000000000004">
      <c r="A65" s="150" t="s">
        <v>25</v>
      </c>
      <c r="B65" s="150" t="s">
        <v>3405</v>
      </c>
      <c r="C65" s="306"/>
      <c r="D65" s="386"/>
      <c r="E65" s="68">
        <f>SUM(E12:E64)</f>
        <v>2192000</v>
      </c>
      <c r="F65" s="68">
        <f>SUM(F12:F64)</f>
        <v>2020000</v>
      </c>
      <c r="G65" s="68">
        <f>SUM(G12:G64)</f>
        <v>2020000</v>
      </c>
      <c r="H65" s="68">
        <f>SUM(H12:H64)</f>
        <v>2087000</v>
      </c>
      <c r="I65" s="68">
        <f>SUM(I12:I64)</f>
        <v>2195000</v>
      </c>
      <c r="J65" s="701"/>
      <c r="K65" s="386"/>
      <c r="L65" s="150"/>
    </row>
    <row r="66" spans="1:12" x14ac:dyDescent="0.55000000000000004">
      <c r="A66" s="22"/>
      <c r="B66" s="429"/>
      <c r="C66" s="690"/>
      <c r="E66" s="320"/>
      <c r="F66" s="302"/>
      <c r="G66" s="320"/>
      <c r="H66" s="320"/>
      <c r="I66" s="320"/>
      <c r="J66" s="22"/>
      <c r="K66" s="690"/>
      <c r="L66" s="320"/>
    </row>
    <row r="67" spans="1:12" x14ac:dyDescent="0.55000000000000004">
      <c r="A67" s="22"/>
      <c r="B67" s="429"/>
      <c r="C67" s="690"/>
      <c r="E67" s="320"/>
      <c r="F67" s="302"/>
      <c r="G67" s="320"/>
      <c r="H67" s="320"/>
      <c r="I67" s="320"/>
      <c r="J67" s="22"/>
      <c r="K67" s="690"/>
      <c r="L67" s="320"/>
    </row>
  </sheetData>
  <mergeCells count="8">
    <mergeCell ref="A7:L7"/>
    <mergeCell ref="A8:L8"/>
    <mergeCell ref="E9:I9"/>
    <mergeCell ref="A2:L2"/>
    <mergeCell ref="A3:L3"/>
    <mergeCell ref="A4:L4"/>
    <mergeCell ref="A5:L5"/>
    <mergeCell ref="A6:L6"/>
  </mergeCells>
  <printOptions horizontalCentered="1"/>
  <pageMargins left="0" right="0" top="0.74803149606299213" bottom="0.39370078740157483" header="0.31496062992125984" footer="0.31496062992125984"/>
  <pageSetup paperSize="9" scale="70" firstPageNumber="139" orientation="landscape" useFirstPageNumber="1" horizontalDpi="4294967293" r:id="rId1"/>
  <headerFooter>
    <oddFooter xml:space="preserve">&amp;C &amp;P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80" workbookViewId="0">
      <selection activeCell="D15" sqref="D15"/>
    </sheetView>
  </sheetViews>
  <sheetFormatPr defaultColWidth="9.125" defaultRowHeight="19.5" x14ac:dyDescent="0.25"/>
  <cols>
    <col min="1" max="1" width="4.25" style="20" customWidth="1"/>
    <col min="2" max="2" width="26.625" style="414" customWidth="1"/>
    <col min="3" max="3" width="28" style="387" customWidth="1"/>
    <col min="4" max="4" width="16.25" style="389" customWidth="1"/>
    <col min="5" max="5" width="7.625" style="389" customWidth="1"/>
    <col min="6" max="6" width="7.75" style="390" customWidth="1"/>
    <col min="7" max="7" width="8" style="389" customWidth="1"/>
    <col min="8" max="8" width="7.625" style="389" customWidth="1"/>
    <col min="9" max="9" width="8" style="389" customWidth="1"/>
    <col min="10" max="10" width="19.125" style="20" customWidth="1"/>
    <col min="11" max="11" width="25.25" style="387" customWidth="1"/>
    <col min="12" max="12" width="11.25" style="389" customWidth="1"/>
    <col min="13" max="16384" width="9.125" style="20"/>
  </cols>
  <sheetData>
    <row r="1" spans="1:13" ht="23.25" customHeight="1" x14ac:dyDescent="0.6">
      <c r="A1" s="338" t="s">
        <v>2401</v>
      </c>
      <c r="L1" s="206" t="s">
        <v>422</v>
      </c>
    </row>
    <row r="2" spans="1:13" ht="22.5" customHeight="1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3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3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3" ht="14.25" customHeight="1" x14ac:dyDescent="0.55000000000000004">
      <c r="A5" s="204"/>
      <c r="B5" s="430"/>
      <c r="C5" s="234"/>
      <c r="D5" s="204"/>
      <c r="E5" s="204"/>
      <c r="F5" s="235"/>
      <c r="G5" s="204"/>
      <c r="H5" s="204"/>
      <c r="I5" s="204"/>
      <c r="J5" s="204"/>
      <c r="K5" s="234"/>
      <c r="L5" s="204"/>
    </row>
    <row r="6" spans="1:13" ht="24" x14ac:dyDescent="0.55000000000000004">
      <c r="A6" s="803" t="s">
        <v>2093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</row>
    <row r="7" spans="1:13" ht="24" x14ac:dyDescent="0.55000000000000004">
      <c r="A7" s="803" t="s">
        <v>2094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</row>
    <row r="8" spans="1:13" ht="24" x14ac:dyDescent="0.55000000000000004">
      <c r="A8" s="803" t="s">
        <v>2095</v>
      </c>
      <c r="B8" s="803"/>
      <c r="C8" s="803"/>
      <c r="D8" s="803"/>
      <c r="E8" s="803"/>
      <c r="F8" s="803"/>
      <c r="G8" s="803"/>
      <c r="H8" s="803"/>
      <c r="I8" s="803"/>
      <c r="J8" s="803"/>
      <c r="K8" s="803"/>
      <c r="L8" s="803"/>
    </row>
    <row r="9" spans="1:13" ht="24" x14ac:dyDescent="0.55000000000000004">
      <c r="A9" s="821" t="s">
        <v>237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3" ht="23.25" customHeight="1" x14ac:dyDescent="0.55000000000000004">
      <c r="A10" s="318"/>
      <c r="B10" s="109"/>
      <c r="C10" s="109"/>
      <c r="D10" s="109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109" t="s">
        <v>12</v>
      </c>
    </row>
    <row r="11" spans="1:13" ht="21" customHeight="1" x14ac:dyDescent="0.55000000000000004">
      <c r="A11" s="374" t="s">
        <v>2</v>
      </c>
      <c r="B11" s="110" t="s">
        <v>3</v>
      </c>
      <c r="C11" s="110" t="s">
        <v>4</v>
      </c>
      <c r="D11" s="110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110" t="s">
        <v>13</v>
      </c>
    </row>
    <row r="12" spans="1:13" ht="21" customHeight="1" x14ac:dyDescent="0.55000000000000004">
      <c r="A12" s="375"/>
      <c r="B12" s="311"/>
      <c r="C12" s="311"/>
      <c r="D12" s="311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</row>
    <row r="13" spans="1:13" ht="24" x14ac:dyDescent="0.55000000000000004">
      <c r="A13" s="11">
        <v>1</v>
      </c>
      <c r="B13" s="425" t="s">
        <v>598</v>
      </c>
      <c r="C13" s="425" t="s">
        <v>273</v>
      </c>
      <c r="D13" s="313" t="s">
        <v>228</v>
      </c>
      <c r="E13" s="426">
        <v>30000</v>
      </c>
      <c r="F13" s="426">
        <v>30000</v>
      </c>
      <c r="G13" s="426">
        <v>30000</v>
      </c>
      <c r="H13" s="426">
        <v>30000</v>
      </c>
      <c r="I13" s="426">
        <v>30000</v>
      </c>
      <c r="J13" s="425" t="s">
        <v>176</v>
      </c>
      <c r="K13" s="425" t="s">
        <v>276</v>
      </c>
      <c r="L13" s="313" t="s">
        <v>15</v>
      </c>
      <c r="M13" s="431"/>
    </row>
    <row r="14" spans="1:13" ht="24" x14ac:dyDescent="0.55000000000000004">
      <c r="A14" s="14"/>
      <c r="B14" s="427" t="s">
        <v>599</v>
      </c>
      <c r="C14" s="427" t="s">
        <v>274</v>
      </c>
      <c r="D14" s="315" t="s">
        <v>3516</v>
      </c>
      <c r="E14" s="428"/>
      <c r="F14" s="428"/>
      <c r="G14" s="428"/>
      <c r="H14" s="428"/>
      <c r="I14" s="428"/>
      <c r="J14" s="427" t="s">
        <v>275</v>
      </c>
      <c r="K14" s="427" t="s">
        <v>277</v>
      </c>
      <c r="L14" s="315"/>
      <c r="M14" s="431"/>
    </row>
    <row r="15" spans="1:13" ht="24" x14ac:dyDescent="0.55000000000000004">
      <c r="A15" s="14"/>
      <c r="B15" s="427"/>
      <c r="C15" s="427" t="s">
        <v>596</v>
      </c>
      <c r="D15" s="379"/>
      <c r="E15" s="428"/>
      <c r="F15" s="428"/>
      <c r="G15" s="428"/>
      <c r="H15" s="428"/>
      <c r="I15" s="428"/>
      <c r="J15" s="427"/>
      <c r="K15" s="427" t="s">
        <v>278</v>
      </c>
      <c r="L15" s="315"/>
      <c r="M15" s="431"/>
    </row>
    <row r="16" spans="1:13" ht="24" x14ac:dyDescent="0.55000000000000004">
      <c r="A16" s="12"/>
      <c r="B16" s="432"/>
      <c r="C16" s="432" t="s">
        <v>597</v>
      </c>
      <c r="D16" s="380"/>
      <c r="E16" s="433"/>
      <c r="F16" s="433"/>
      <c r="G16" s="433"/>
      <c r="H16" s="433"/>
      <c r="I16" s="433"/>
      <c r="J16" s="432"/>
      <c r="K16" s="432" t="s">
        <v>279</v>
      </c>
      <c r="L16" s="316"/>
      <c r="M16" s="431"/>
    </row>
    <row r="17" spans="1:13" ht="24" x14ac:dyDescent="0.55000000000000004">
      <c r="A17" s="150" t="s">
        <v>25</v>
      </c>
      <c r="B17" s="292" t="s">
        <v>244</v>
      </c>
      <c r="C17" s="292" t="s">
        <v>199</v>
      </c>
      <c r="D17" s="292" t="s">
        <v>199</v>
      </c>
      <c r="E17" s="434">
        <f>SUM(E13:E16)</f>
        <v>30000</v>
      </c>
      <c r="F17" s="434">
        <f>SUM(F13:F16)</f>
        <v>30000</v>
      </c>
      <c r="G17" s="434">
        <f>SUM(G13:G16)</f>
        <v>30000</v>
      </c>
      <c r="H17" s="434">
        <f>SUM(H13:H16)</f>
        <v>30000</v>
      </c>
      <c r="I17" s="434">
        <f>SUM(I13:I16)</f>
        <v>30000</v>
      </c>
      <c r="J17" s="292" t="s">
        <v>199</v>
      </c>
      <c r="K17" s="292" t="s">
        <v>199</v>
      </c>
      <c r="L17" s="292"/>
      <c r="M17" s="431"/>
    </row>
    <row r="18" spans="1:13" ht="24" x14ac:dyDescent="0.55000000000000004">
      <c r="A18" s="22"/>
      <c r="B18" s="429"/>
      <c r="C18" s="300"/>
      <c r="D18" s="301"/>
      <c r="E18" s="301"/>
      <c r="F18" s="302"/>
      <c r="G18" s="301"/>
      <c r="H18" s="301"/>
      <c r="I18" s="301"/>
      <c r="J18" s="22"/>
      <c r="K18" s="300"/>
      <c r="L18" s="301"/>
    </row>
    <row r="19" spans="1:13" ht="24" x14ac:dyDescent="0.55000000000000004">
      <c r="A19" s="22"/>
      <c r="B19" s="429"/>
      <c r="C19" s="300"/>
      <c r="D19" s="301"/>
      <c r="E19" s="301"/>
      <c r="F19" s="302"/>
      <c r="G19" s="301"/>
      <c r="H19" s="301"/>
      <c r="I19" s="301"/>
      <c r="J19" s="22"/>
      <c r="K19" s="300"/>
      <c r="L19" s="301"/>
    </row>
    <row r="20" spans="1:13" ht="24" x14ac:dyDescent="0.55000000000000004">
      <c r="A20" s="22"/>
      <c r="B20" s="429"/>
      <c r="C20" s="300"/>
      <c r="D20" s="301"/>
      <c r="E20" s="301"/>
      <c r="F20" s="301"/>
      <c r="G20" s="301"/>
      <c r="H20" s="301"/>
      <c r="I20" s="301"/>
      <c r="J20" s="22"/>
      <c r="K20" s="300"/>
      <c r="L20" s="301"/>
    </row>
    <row r="21" spans="1:13" ht="24" x14ac:dyDescent="0.55000000000000004">
      <c r="A21" s="22"/>
      <c r="B21" s="429"/>
      <c r="C21" s="300"/>
      <c r="D21" s="301"/>
      <c r="E21" s="301"/>
      <c r="F21" s="301"/>
      <c r="G21" s="301"/>
      <c r="H21" s="301"/>
      <c r="I21" s="301"/>
      <c r="J21" s="22"/>
      <c r="K21" s="300"/>
      <c r="L21" s="301"/>
    </row>
    <row r="22" spans="1:13" ht="24" x14ac:dyDescent="0.55000000000000004">
      <c r="A22" s="22"/>
      <c r="B22" s="429"/>
      <c r="C22" s="300"/>
      <c r="D22" s="301"/>
      <c r="E22" s="301"/>
      <c r="F22" s="301"/>
      <c r="G22" s="301"/>
      <c r="H22" s="301"/>
      <c r="I22" s="301"/>
      <c r="J22" s="22"/>
      <c r="K22" s="300"/>
      <c r="L22" s="301"/>
    </row>
    <row r="23" spans="1:13" x14ac:dyDescent="0.25">
      <c r="F23" s="389"/>
    </row>
    <row r="24" spans="1:13" x14ac:dyDescent="0.25">
      <c r="F24" s="389"/>
    </row>
    <row r="25" spans="1:13" x14ac:dyDescent="0.25">
      <c r="F25" s="389"/>
    </row>
    <row r="26" spans="1:13" x14ac:dyDescent="0.25">
      <c r="F26" s="389"/>
    </row>
    <row r="27" spans="1:13" x14ac:dyDescent="0.25">
      <c r="F27" s="389"/>
    </row>
    <row r="28" spans="1:13" x14ac:dyDescent="0.25">
      <c r="F28" s="389"/>
    </row>
    <row r="29" spans="1:13" x14ac:dyDescent="0.25">
      <c r="F29" s="389"/>
    </row>
    <row r="30" spans="1:13" x14ac:dyDescent="0.25">
      <c r="F30" s="389"/>
    </row>
    <row r="31" spans="1:13" x14ac:dyDescent="0.25">
      <c r="F31" s="389"/>
    </row>
    <row r="32" spans="1:13" x14ac:dyDescent="0.25">
      <c r="F32" s="389"/>
    </row>
    <row r="33" spans="6:6" x14ac:dyDescent="0.25">
      <c r="F33" s="389"/>
    </row>
    <row r="34" spans="6:6" x14ac:dyDescent="0.25">
      <c r="F34" s="389"/>
    </row>
    <row r="35" spans="6:6" x14ac:dyDescent="0.25">
      <c r="F35" s="389"/>
    </row>
    <row r="36" spans="6:6" x14ac:dyDescent="0.25">
      <c r="F36" s="389"/>
    </row>
    <row r="37" spans="6:6" x14ac:dyDescent="0.25">
      <c r="F37" s="389"/>
    </row>
    <row r="38" spans="6:6" x14ac:dyDescent="0.25">
      <c r="F38" s="389"/>
    </row>
    <row r="39" spans="6:6" x14ac:dyDescent="0.25">
      <c r="F39" s="389"/>
    </row>
    <row r="40" spans="6:6" x14ac:dyDescent="0.25">
      <c r="F40" s="389"/>
    </row>
    <row r="41" spans="6:6" x14ac:dyDescent="0.25">
      <c r="F41" s="389"/>
    </row>
    <row r="42" spans="6:6" x14ac:dyDescent="0.25">
      <c r="F42" s="389"/>
    </row>
    <row r="43" spans="6:6" x14ac:dyDescent="0.25">
      <c r="F43" s="389"/>
    </row>
    <row r="44" spans="6:6" x14ac:dyDescent="0.25">
      <c r="F44" s="389"/>
    </row>
    <row r="45" spans="6:6" x14ac:dyDescent="0.25">
      <c r="F45" s="389"/>
    </row>
    <row r="46" spans="6:6" x14ac:dyDescent="0.25">
      <c r="F46" s="389"/>
    </row>
    <row r="47" spans="6:6" x14ac:dyDescent="0.25">
      <c r="F47" s="389"/>
    </row>
    <row r="48" spans="6:6" x14ac:dyDescent="0.25">
      <c r="F48" s="389"/>
    </row>
    <row r="49" spans="6:6" x14ac:dyDescent="0.25">
      <c r="F49" s="389"/>
    </row>
  </sheetData>
  <mergeCells count="8">
    <mergeCell ref="E10:I10"/>
    <mergeCell ref="A8:L8"/>
    <mergeCell ref="A9:L9"/>
    <mergeCell ref="A2:L2"/>
    <mergeCell ref="A3:L3"/>
    <mergeCell ref="A4:L4"/>
    <mergeCell ref="A6:L6"/>
    <mergeCell ref="A7:L7"/>
  </mergeCells>
  <pageMargins left="0" right="0" top="0.74803149606299213" bottom="0.39370078740157483" header="0.31496062992125984" footer="0.31496062992125984"/>
  <pageSetup paperSize="9" scale="80" firstPageNumber="142" orientation="landscape" useFirstPageNumber="1" horizontalDpi="4294967293" r:id="rId1"/>
  <headerFooter>
    <oddFooter xml:space="preserve">&amp;C &amp;P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0" workbookViewId="0">
      <selection activeCell="D23" sqref="D23"/>
    </sheetView>
  </sheetViews>
  <sheetFormatPr defaultColWidth="9.125" defaultRowHeight="19.5" x14ac:dyDescent="0.25"/>
  <cols>
    <col min="1" max="1" width="4.75" style="20" customWidth="1"/>
    <col min="2" max="2" width="29" style="414" customWidth="1"/>
    <col min="3" max="3" width="26.75" style="387" customWidth="1"/>
    <col min="4" max="4" width="17.875" style="389" customWidth="1"/>
    <col min="5" max="5" width="8.625" style="389" customWidth="1"/>
    <col min="6" max="6" width="8.25" style="390" customWidth="1"/>
    <col min="7" max="7" width="8.875" style="389" customWidth="1"/>
    <col min="8" max="8" width="8.75" style="389" customWidth="1"/>
    <col min="9" max="9" width="8.125" style="389" customWidth="1"/>
    <col min="10" max="10" width="17.125" style="20" customWidth="1"/>
    <col min="11" max="11" width="18.625" style="387" customWidth="1"/>
    <col min="12" max="12" width="10" style="389" customWidth="1"/>
    <col min="13" max="16384" width="9.125" style="20"/>
  </cols>
  <sheetData>
    <row r="1" spans="1:12" ht="25.5" x14ac:dyDescent="0.6">
      <c r="A1" s="338" t="s">
        <v>2401</v>
      </c>
      <c r="B1" s="429"/>
      <c r="C1" s="300"/>
      <c r="D1" s="301"/>
      <c r="E1" s="301"/>
      <c r="F1" s="302"/>
      <c r="G1" s="301"/>
      <c r="H1" s="301"/>
      <c r="I1" s="301"/>
      <c r="J1" s="22"/>
      <c r="K1" s="300"/>
      <c r="L1" s="206" t="s">
        <v>422</v>
      </c>
    </row>
    <row r="2" spans="1:12" ht="26.25" x14ac:dyDescent="0.6">
      <c r="A2" s="793" t="s">
        <v>0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</row>
    <row r="3" spans="1:12" ht="26.25" x14ac:dyDescent="0.6">
      <c r="A3" s="793" t="s">
        <v>1454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</row>
    <row r="4" spans="1:12" ht="26.25" x14ac:dyDescent="0.6">
      <c r="A4" s="793" t="s">
        <v>265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</row>
    <row r="5" spans="1:12" ht="14.25" customHeight="1" x14ac:dyDescent="0.55000000000000004">
      <c r="A5" s="204"/>
      <c r="B5" s="430"/>
      <c r="C5" s="234"/>
      <c r="D5" s="204"/>
      <c r="E5" s="204"/>
      <c r="F5" s="235"/>
      <c r="G5" s="204"/>
      <c r="H5" s="204"/>
      <c r="I5" s="204"/>
      <c r="J5" s="204"/>
      <c r="K5" s="234"/>
      <c r="L5" s="204"/>
    </row>
    <row r="6" spans="1:12" ht="24" x14ac:dyDescent="0.55000000000000004">
      <c r="A6" s="784" t="s">
        <v>2093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4" t="s">
        <v>2094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ht="24" x14ac:dyDescent="0.55000000000000004">
      <c r="A8" s="784" t="s">
        <v>2095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ht="24" x14ac:dyDescent="0.55000000000000004">
      <c r="A9" s="821" t="s">
        <v>3127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2" ht="23.25" customHeight="1" x14ac:dyDescent="0.55000000000000004">
      <c r="A10" s="318"/>
      <c r="B10" s="109"/>
      <c r="C10" s="109"/>
      <c r="D10" s="109" t="s">
        <v>5</v>
      </c>
      <c r="E10" s="816" t="s">
        <v>7</v>
      </c>
      <c r="F10" s="817"/>
      <c r="G10" s="817"/>
      <c r="H10" s="817"/>
      <c r="I10" s="818"/>
      <c r="J10" s="109" t="s">
        <v>8</v>
      </c>
      <c r="K10" s="109" t="s">
        <v>10</v>
      </c>
      <c r="L10" s="109" t="s">
        <v>12</v>
      </c>
    </row>
    <row r="11" spans="1:12" ht="21" customHeight="1" x14ac:dyDescent="0.55000000000000004">
      <c r="A11" s="374" t="s">
        <v>2</v>
      </c>
      <c r="B11" s="110" t="s">
        <v>3</v>
      </c>
      <c r="C11" s="110" t="s">
        <v>4</v>
      </c>
      <c r="D11" s="110" t="s">
        <v>6</v>
      </c>
      <c r="E11" s="109">
        <v>2566</v>
      </c>
      <c r="F11" s="109">
        <v>2567</v>
      </c>
      <c r="G11" s="109">
        <v>2568</v>
      </c>
      <c r="H11" s="109">
        <v>2569</v>
      </c>
      <c r="I11" s="110">
        <v>2570</v>
      </c>
      <c r="J11" s="110" t="s">
        <v>9</v>
      </c>
      <c r="K11" s="110" t="s">
        <v>11</v>
      </c>
      <c r="L11" s="110" t="s">
        <v>13</v>
      </c>
    </row>
    <row r="12" spans="1:12" ht="21" customHeight="1" x14ac:dyDescent="0.55000000000000004">
      <c r="A12" s="375"/>
      <c r="B12" s="311"/>
      <c r="C12" s="311"/>
      <c r="D12" s="311"/>
      <c r="E12" s="221" t="s">
        <v>14</v>
      </c>
      <c r="F12" s="221" t="s">
        <v>14</v>
      </c>
      <c r="G12" s="221" t="s">
        <v>14</v>
      </c>
      <c r="H12" s="221" t="s">
        <v>14</v>
      </c>
      <c r="I12" s="221" t="s">
        <v>14</v>
      </c>
      <c r="J12" s="311"/>
      <c r="K12" s="311"/>
      <c r="L12" s="311"/>
    </row>
    <row r="13" spans="1:12" ht="25.5" customHeight="1" x14ac:dyDescent="0.25">
      <c r="A13" s="383">
        <v>1</v>
      </c>
      <c r="B13" s="405" t="s">
        <v>2332</v>
      </c>
      <c r="C13" s="405" t="s">
        <v>2334</v>
      </c>
      <c r="D13" s="402" t="s">
        <v>2336</v>
      </c>
      <c r="E13" s="435">
        <v>300000</v>
      </c>
      <c r="F13" s="436" t="s">
        <v>1872</v>
      </c>
      <c r="G13" s="436" t="s">
        <v>1872</v>
      </c>
      <c r="H13" s="436" t="s">
        <v>1872</v>
      </c>
      <c r="I13" s="436" t="s">
        <v>1872</v>
      </c>
      <c r="J13" s="404" t="s">
        <v>439</v>
      </c>
      <c r="K13" s="405" t="s">
        <v>438</v>
      </c>
      <c r="L13" s="383" t="s">
        <v>15</v>
      </c>
    </row>
    <row r="14" spans="1:12" ht="24" x14ac:dyDescent="0.25">
      <c r="A14" s="383"/>
      <c r="B14" s="405" t="s">
        <v>2333</v>
      </c>
      <c r="C14" s="405" t="s">
        <v>2335</v>
      </c>
      <c r="D14" s="402" t="s">
        <v>2337</v>
      </c>
      <c r="E14" s="435"/>
      <c r="F14" s="435"/>
      <c r="G14" s="435"/>
      <c r="H14" s="436" t="s">
        <v>1872</v>
      </c>
      <c r="I14" s="435"/>
      <c r="J14" s="404" t="s">
        <v>517</v>
      </c>
      <c r="K14" s="405" t="s">
        <v>437</v>
      </c>
      <c r="L14" s="383"/>
    </row>
    <row r="15" spans="1:12" ht="24" x14ac:dyDescent="0.25">
      <c r="A15" s="383"/>
      <c r="B15" s="405"/>
      <c r="C15" s="405"/>
      <c r="D15" s="402"/>
      <c r="E15" s="435"/>
      <c r="F15" s="435"/>
      <c r="G15" s="435"/>
      <c r="H15" s="435"/>
      <c r="I15" s="435"/>
      <c r="J15" s="405"/>
      <c r="K15" s="405"/>
      <c r="L15" s="383"/>
    </row>
    <row r="16" spans="1:12" ht="24" x14ac:dyDescent="0.25">
      <c r="A16" s="382"/>
      <c r="B16" s="437"/>
      <c r="C16" s="437"/>
      <c r="D16" s="317"/>
      <c r="E16" s="438"/>
      <c r="F16" s="438"/>
      <c r="G16" s="438"/>
      <c r="H16" s="438"/>
      <c r="I16" s="438"/>
      <c r="J16" s="437"/>
      <c r="K16" s="437"/>
      <c r="L16" s="382"/>
    </row>
    <row r="17" spans="1:12" ht="24" x14ac:dyDescent="0.55000000000000004">
      <c r="A17" s="150" t="s">
        <v>25</v>
      </c>
      <c r="B17" s="150" t="s">
        <v>244</v>
      </c>
      <c r="C17" s="150" t="s">
        <v>199</v>
      </c>
      <c r="D17" s="150" t="s">
        <v>199</v>
      </c>
      <c r="E17" s="439">
        <f>SUM(E13:E15)</f>
        <v>300000</v>
      </c>
      <c r="F17" s="440" t="s">
        <v>1872</v>
      </c>
      <c r="G17" s="440" t="s">
        <v>1872</v>
      </c>
      <c r="H17" s="440" t="s">
        <v>1872</v>
      </c>
      <c r="I17" s="440" t="s">
        <v>1872</v>
      </c>
      <c r="J17" s="150" t="s">
        <v>199</v>
      </c>
      <c r="K17" s="150" t="s">
        <v>199</v>
      </c>
      <c r="L17" s="150"/>
    </row>
    <row r="18" spans="1:12" ht="24" x14ac:dyDescent="0.55000000000000004">
      <c r="A18" s="22"/>
      <c r="B18" s="429"/>
      <c r="C18" s="300"/>
      <c r="D18" s="301"/>
      <c r="E18" s="301"/>
      <c r="F18" s="301"/>
      <c r="G18" s="301"/>
      <c r="H18" s="301"/>
      <c r="I18" s="301"/>
      <c r="J18" s="22"/>
      <c r="K18" s="300"/>
      <c r="L18" s="301"/>
    </row>
    <row r="19" spans="1:12" ht="24" x14ac:dyDescent="0.55000000000000004">
      <c r="A19" s="22"/>
      <c r="B19" s="429"/>
      <c r="C19" s="300"/>
      <c r="D19" s="301"/>
      <c r="E19" s="301"/>
      <c r="F19" s="301"/>
      <c r="G19" s="301"/>
      <c r="H19" s="301"/>
      <c r="I19" s="301"/>
      <c r="J19" s="22"/>
      <c r="K19" s="300"/>
      <c r="L19" s="301"/>
    </row>
    <row r="20" spans="1:12" ht="24" x14ac:dyDescent="0.55000000000000004">
      <c r="A20" s="22"/>
      <c r="B20" s="429"/>
      <c r="C20" s="300"/>
      <c r="D20" s="301"/>
      <c r="E20" s="301"/>
      <c r="F20" s="301"/>
      <c r="G20" s="301"/>
      <c r="H20" s="301"/>
      <c r="I20" s="301"/>
      <c r="J20" s="22"/>
      <c r="K20" s="300"/>
      <c r="L20" s="301"/>
    </row>
    <row r="21" spans="1:12" ht="24" x14ac:dyDescent="0.55000000000000004">
      <c r="A21" s="22"/>
      <c r="B21" s="429"/>
      <c r="C21" s="300"/>
      <c r="D21" s="301"/>
      <c r="E21" s="301"/>
      <c r="F21" s="301"/>
      <c r="G21" s="301"/>
      <c r="H21" s="301"/>
      <c r="I21" s="301"/>
      <c r="J21" s="22"/>
      <c r="K21" s="300"/>
      <c r="L21" s="301"/>
    </row>
    <row r="22" spans="1:12" ht="24" x14ac:dyDescent="0.55000000000000004">
      <c r="A22" s="22"/>
      <c r="B22" s="429"/>
      <c r="C22" s="300"/>
      <c r="D22" s="301" t="s">
        <v>1189</v>
      </c>
      <c r="E22" s="301"/>
      <c r="F22" s="301"/>
      <c r="G22" s="301"/>
      <c r="H22" s="301"/>
      <c r="I22" s="301"/>
      <c r="J22" s="22"/>
      <c r="K22" s="300"/>
      <c r="L22" s="301"/>
    </row>
    <row r="23" spans="1:12" ht="24" x14ac:dyDescent="0.55000000000000004">
      <c r="A23" s="22"/>
      <c r="B23" s="429"/>
      <c r="C23" s="300"/>
      <c r="D23" s="301"/>
      <c r="E23" s="301"/>
      <c r="F23" s="301"/>
      <c r="G23" s="301"/>
      <c r="H23" s="301"/>
      <c r="I23" s="301"/>
      <c r="J23" s="22"/>
      <c r="K23" s="300"/>
      <c r="L23" s="301"/>
    </row>
    <row r="24" spans="1:12" ht="24" x14ac:dyDescent="0.55000000000000004">
      <c r="A24" s="22"/>
      <c r="B24" s="429"/>
      <c r="C24" s="300"/>
      <c r="D24" s="301"/>
      <c r="E24" s="301"/>
      <c r="F24" s="301"/>
      <c r="G24" s="301"/>
      <c r="H24" s="301"/>
      <c r="I24" s="301"/>
      <c r="J24" s="22"/>
      <c r="K24" s="300"/>
      <c r="L24" s="301"/>
    </row>
    <row r="25" spans="1:12" ht="24" x14ac:dyDescent="0.55000000000000004">
      <c r="A25" s="22"/>
      <c r="B25" s="429"/>
      <c r="C25" s="300"/>
      <c r="D25" s="301"/>
      <c r="E25" s="301"/>
      <c r="F25" s="301"/>
      <c r="G25" s="301"/>
      <c r="H25" s="301"/>
      <c r="I25" s="301"/>
      <c r="J25" s="22"/>
      <c r="K25" s="300"/>
      <c r="L25" s="301"/>
    </row>
    <row r="26" spans="1:12" ht="24" x14ac:dyDescent="0.55000000000000004">
      <c r="A26" s="22"/>
      <c r="B26" s="429"/>
      <c r="C26" s="300"/>
      <c r="D26" s="301"/>
      <c r="E26" s="301"/>
      <c r="F26" s="301"/>
      <c r="G26" s="301"/>
      <c r="H26" s="301"/>
      <c r="I26" s="301"/>
      <c r="J26" s="22"/>
      <c r="K26" s="300"/>
      <c r="L26" s="301"/>
    </row>
    <row r="27" spans="1:12" ht="14.25" customHeight="1" x14ac:dyDescent="0.55000000000000004">
      <c r="A27" s="22"/>
      <c r="B27" s="429"/>
      <c r="C27" s="300"/>
      <c r="D27" s="301"/>
      <c r="E27" s="301"/>
      <c r="F27" s="301"/>
      <c r="G27" s="301"/>
      <c r="H27" s="301"/>
      <c r="I27" s="301"/>
      <c r="J27" s="22"/>
      <c r="K27" s="300"/>
      <c r="L27" s="301"/>
    </row>
    <row r="28" spans="1:12" ht="24" x14ac:dyDescent="0.55000000000000004">
      <c r="A28" s="22"/>
      <c r="B28" s="429"/>
      <c r="C28" s="300"/>
      <c r="D28" s="301"/>
      <c r="E28" s="301"/>
      <c r="F28" s="302"/>
      <c r="G28" s="301"/>
      <c r="H28" s="301"/>
      <c r="I28" s="301"/>
      <c r="J28" s="22"/>
      <c r="K28" s="300"/>
      <c r="L28" s="301"/>
    </row>
    <row r="29" spans="1:12" ht="24" x14ac:dyDescent="0.55000000000000004">
      <c r="A29" s="22"/>
      <c r="B29" s="429"/>
      <c r="C29" s="300"/>
      <c r="D29" s="301"/>
      <c r="E29" s="301"/>
      <c r="F29" s="302"/>
      <c r="G29" s="301"/>
      <c r="H29" s="301"/>
      <c r="I29" s="301"/>
      <c r="J29" s="22"/>
      <c r="K29" s="300"/>
      <c r="L29" s="301"/>
    </row>
    <row r="31" spans="1:12" ht="7.5" customHeight="1" x14ac:dyDescent="0.25"/>
  </sheetData>
  <mergeCells count="8">
    <mergeCell ref="E10:I10"/>
    <mergeCell ref="A8:L8"/>
    <mergeCell ref="A9:L9"/>
    <mergeCell ref="A2:L2"/>
    <mergeCell ref="A3:L3"/>
    <mergeCell ref="A4:L4"/>
    <mergeCell ref="A6:L6"/>
    <mergeCell ref="A7:L7"/>
  </mergeCells>
  <pageMargins left="0" right="0" top="0.74803149606299213" bottom="0.39370078740157483" header="0.31496062992125984" footer="0.31496062992125984"/>
  <pageSetup paperSize="9" scale="80" firstPageNumber="143" orientation="landscape" useFirstPageNumber="1" horizontalDpi="4294967293" r:id="rId1"/>
  <headerFooter>
    <oddFooter xml:space="preserve">&amp;C  &amp;P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="80" zoomScaleNormal="86" zoomScalePageLayoutView="86" workbookViewId="0">
      <selection activeCell="H64" sqref="H64"/>
    </sheetView>
  </sheetViews>
  <sheetFormatPr defaultColWidth="9.125" defaultRowHeight="23.25" x14ac:dyDescent="0.5"/>
  <cols>
    <col min="1" max="1" width="3.125" style="231" customWidth="1"/>
    <col min="2" max="2" width="23.875" style="227" customWidth="1"/>
    <col min="3" max="3" width="34.625" style="227" customWidth="1"/>
    <col min="4" max="4" width="18" style="458" customWidth="1"/>
    <col min="5" max="5" width="9.625" style="458" customWidth="1"/>
    <col min="6" max="6" width="9.5" style="459" customWidth="1"/>
    <col min="7" max="7" width="9.75" style="458" customWidth="1"/>
    <col min="8" max="8" width="9.625" style="458" customWidth="1"/>
    <col min="9" max="9" width="9.5" style="458" customWidth="1"/>
    <col min="10" max="10" width="21.25" style="227" customWidth="1"/>
    <col min="11" max="11" width="24" style="227" customWidth="1"/>
    <col min="12" max="12" width="8.375" style="458" customWidth="1"/>
    <col min="13" max="13" width="9.125" style="231"/>
    <col min="14" max="14" width="47.75" style="231" customWidth="1"/>
    <col min="15" max="15" width="14.375" style="231" customWidth="1"/>
    <col min="16" max="16" width="13.875" style="231" customWidth="1"/>
    <col min="17" max="17" width="15.625" style="231" customWidth="1"/>
    <col min="18" max="16384" width="9.125" style="231"/>
  </cols>
  <sheetData>
    <row r="1" spans="1:17" ht="25.5" x14ac:dyDescent="0.6">
      <c r="A1" s="338" t="s">
        <v>2401</v>
      </c>
      <c r="B1" s="299"/>
      <c r="C1" s="299"/>
      <c r="D1" s="392"/>
      <c r="E1" s="392"/>
      <c r="F1" s="441"/>
      <c r="G1" s="392"/>
      <c r="H1" s="392"/>
      <c r="I1" s="392"/>
      <c r="J1" s="299"/>
      <c r="K1" s="299"/>
      <c r="L1" s="294" t="s">
        <v>422</v>
      </c>
    </row>
    <row r="2" spans="1:17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7" ht="24" x14ac:dyDescent="0.55000000000000004">
      <c r="A3" s="789" t="s">
        <v>1454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7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7" ht="24" x14ac:dyDescent="0.55000000000000004">
      <c r="A5" s="784" t="s">
        <v>2163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289"/>
    </row>
    <row r="6" spans="1:17" ht="24" customHeight="1" x14ac:dyDescent="0.55000000000000004">
      <c r="A6" s="784" t="s">
        <v>2164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289"/>
    </row>
    <row r="7" spans="1:17" ht="24" x14ac:dyDescent="0.55000000000000004">
      <c r="A7" s="784" t="s">
        <v>3444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289"/>
    </row>
    <row r="8" spans="1:17" ht="24.75" customHeight="1" x14ac:dyDescent="0.55000000000000004">
      <c r="A8" s="785" t="s">
        <v>253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  <c r="M8" s="289"/>
    </row>
    <row r="9" spans="1:17" ht="24" customHeight="1" x14ac:dyDescent="0.55000000000000004">
      <c r="A9" s="11"/>
      <c r="B9" s="11"/>
      <c r="C9" s="11"/>
      <c r="D9" s="11" t="s">
        <v>5</v>
      </c>
      <c r="E9" s="822" t="s">
        <v>7</v>
      </c>
      <c r="F9" s="823"/>
      <c r="G9" s="823"/>
      <c r="H9" s="823"/>
      <c r="I9" s="824"/>
      <c r="J9" s="11" t="s">
        <v>8</v>
      </c>
      <c r="K9" s="11" t="s">
        <v>10</v>
      </c>
      <c r="L9" s="8" t="s">
        <v>12</v>
      </c>
      <c r="M9" s="289"/>
    </row>
    <row r="10" spans="1:17" ht="23.25" customHeight="1" x14ac:dyDescent="0.55000000000000004">
      <c r="A10" s="14" t="s">
        <v>2</v>
      </c>
      <c r="B10" s="14" t="s">
        <v>3</v>
      </c>
      <c r="C10" s="14" t="s">
        <v>4</v>
      </c>
      <c r="D10" s="14" t="s">
        <v>6</v>
      </c>
      <c r="E10" s="11">
        <v>2566</v>
      </c>
      <c r="F10" s="11">
        <v>2567</v>
      </c>
      <c r="G10" s="11">
        <v>2568</v>
      </c>
      <c r="H10" s="11">
        <v>2569</v>
      </c>
      <c r="I10" s="14">
        <v>2570</v>
      </c>
      <c r="J10" s="14" t="s">
        <v>9</v>
      </c>
      <c r="K10" s="14" t="s">
        <v>11</v>
      </c>
      <c r="L10" s="9" t="s">
        <v>13</v>
      </c>
      <c r="M10" s="289"/>
    </row>
    <row r="11" spans="1:17" ht="23.25" customHeight="1" x14ac:dyDescent="0.55000000000000004">
      <c r="A11" s="13"/>
      <c r="B11" s="13"/>
      <c r="C11" s="13"/>
      <c r="D11" s="13"/>
      <c r="E11" s="12" t="s">
        <v>14</v>
      </c>
      <c r="F11" s="12" t="s">
        <v>14</v>
      </c>
      <c r="G11" s="12" t="s">
        <v>14</v>
      </c>
      <c r="H11" s="12" t="s">
        <v>14</v>
      </c>
      <c r="I11" s="12" t="s">
        <v>14</v>
      </c>
      <c r="J11" s="13"/>
      <c r="K11" s="13"/>
      <c r="L11" s="7"/>
      <c r="M11" s="289"/>
    </row>
    <row r="12" spans="1:17" s="248" customFormat="1" ht="24" customHeight="1" x14ac:dyDescent="0.2">
      <c r="A12" s="442">
        <v>1</v>
      </c>
      <c r="B12" s="400" t="s">
        <v>3355</v>
      </c>
      <c r="C12" s="400" t="s">
        <v>520</v>
      </c>
      <c r="D12" s="442" t="s">
        <v>311</v>
      </c>
      <c r="E12" s="443">
        <v>50000</v>
      </c>
      <c r="F12" s="443">
        <v>50000</v>
      </c>
      <c r="G12" s="443">
        <v>50000</v>
      </c>
      <c r="H12" s="443">
        <v>50000</v>
      </c>
      <c r="I12" s="443">
        <v>50000</v>
      </c>
      <c r="J12" s="444" t="s">
        <v>314</v>
      </c>
      <c r="K12" s="400" t="s">
        <v>317</v>
      </c>
      <c r="L12" s="315" t="s">
        <v>15</v>
      </c>
      <c r="M12" s="445"/>
      <c r="N12" s="58">
        <v>100000</v>
      </c>
      <c r="O12" s="58">
        <v>100000</v>
      </c>
      <c r="P12" s="58">
        <v>100000</v>
      </c>
      <c r="Q12" s="58">
        <v>100000</v>
      </c>
    </row>
    <row r="13" spans="1:17" s="248" customFormat="1" ht="24" customHeight="1" x14ac:dyDescent="0.2">
      <c r="A13" s="383"/>
      <c r="B13" s="405" t="s">
        <v>3356</v>
      </c>
      <c r="C13" s="405" t="s">
        <v>521</v>
      </c>
      <c r="D13" s="383" t="s">
        <v>312</v>
      </c>
      <c r="E13" s="436"/>
      <c r="F13" s="436"/>
      <c r="G13" s="436"/>
      <c r="H13" s="436"/>
      <c r="I13" s="436"/>
      <c r="J13" s="446" t="s">
        <v>315</v>
      </c>
      <c r="K13" s="405" t="s">
        <v>318</v>
      </c>
      <c r="L13" s="383"/>
      <c r="M13" s="445"/>
      <c r="N13" s="60"/>
      <c r="O13" s="60"/>
      <c r="P13" s="60"/>
      <c r="Q13" s="60"/>
    </row>
    <row r="14" spans="1:17" s="248" customFormat="1" ht="24" customHeight="1" x14ac:dyDescent="0.2">
      <c r="A14" s="383"/>
      <c r="B14" s="405" t="s">
        <v>509</v>
      </c>
      <c r="C14" s="405" t="s">
        <v>522</v>
      </c>
      <c r="D14" s="382" t="s">
        <v>313</v>
      </c>
      <c r="E14" s="436"/>
      <c r="F14" s="436"/>
      <c r="G14" s="436"/>
      <c r="H14" s="436"/>
      <c r="I14" s="436"/>
      <c r="J14" s="446" t="s">
        <v>316</v>
      </c>
      <c r="K14" s="405" t="s">
        <v>319</v>
      </c>
      <c r="L14" s="383"/>
      <c r="M14" s="445"/>
      <c r="N14" s="60"/>
      <c r="O14" s="60"/>
      <c r="P14" s="60"/>
      <c r="Q14" s="60"/>
    </row>
    <row r="15" spans="1:17" s="248" customFormat="1" ht="24" customHeight="1" x14ac:dyDescent="0.2">
      <c r="A15" s="442">
        <v>2</v>
      </c>
      <c r="B15" s="400" t="s">
        <v>2188</v>
      </c>
      <c r="C15" s="400" t="s">
        <v>1811</v>
      </c>
      <c r="D15" s="383" t="s">
        <v>1548</v>
      </c>
      <c r="E15" s="443" t="s">
        <v>1872</v>
      </c>
      <c r="F15" s="443" t="s">
        <v>1872</v>
      </c>
      <c r="G15" s="443" t="s">
        <v>1872</v>
      </c>
      <c r="H15" s="443">
        <v>20000</v>
      </c>
      <c r="I15" s="443" t="s">
        <v>1872</v>
      </c>
      <c r="J15" s="399" t="s">
        <v>2155</v>
      </c>
      <c r="K15" s="400" t="s">
        <v>1527</v>
      </c>
      <c r="L15" s="442" t="s">
        <v>435</v>
      </c>
      <c r="M15" s="445"/>
      <c r="N15" s="58">
        <v>100000</v>
      </c>
      <c r="O15" s="58">
        <v>100000</v>
      </c>
      <c r="P15" s="58">
        <v>100000</v>
      </c>
      <c r="Q15" s="58">
        <v>100000</v>
      </c>
    </row>
    <row r="16" spans="1:17" s="248" customFormat="1" ht="24" customHeight="1" x14ac:dyDescent="0.2">
      <c r="A16" s="383"/>
      <c r="B16" s="405" t="s">
        <v>2189</v>
      </c>
      <c r="C16" s="405" t="s">
        <v>1812</v>
      </c>
      <c r="D16" s="383" t="s">
        <v>1815</v>
      </c>
      <c r="E16" s="436"/>
      <c r="F16" s="436"/>
      <c r="G16" s="436"/>
      <c r="H16" s="436"/>
      <c r="I16" s="436"/>
      <c r="J16" s="404" t="s">
        <v>2153</v>
      </c>
      <c r="K16" s="405" t="s">
        <v>1816</v>
      </c>
      <c r="L16" s="383"/>
      <c r="M16" s="445"/>
      <c r="N16" s="60"/>
      <c r="O16" s="60"/>
      <c r="P16" s="60"/>
      <c r="Q16" s="60"/>
    </row>
    <row r="17" spans="1:17" s="248" customFormat="1" ht="20.25" customHeight="1" x14ac:dyDescent="0.2">
      <c r="A17" s="383"/>
      <c r="B17" s="405" t="s">
        <v>1700</v>
      </c>
      <c r="C17" s="405" t="s">
        <v>1813</v>
      </c>
      <c r="D17" s="383" t="s">
        <v>1783</v>
      </c>
      <c r="E17" s="436"/>
      <c r="F17" s="436"/>
      <c r="G17" s="436"/>
      <c r="H17" s="436"/>
      <c r="I17" s="436"/>
      <c r="J17" s="404" t="s">
        <v>2154</v>
      </c>
      <c r="K17" s="405" t="s">
        <v>1817</v>
      </c>
      <c r="L17" s="383"/>
      <c r="M17" s="445"/>
      <c r="N17" s="63"/>
      <c r="O17" s="63"/>
      <c r="P17" s="63"/>
      <c r="Q17" s="63"/>
    </row>
    <row r="18" spans="1:17" s="248" customFormat="1" ht="20.25" customHeight="1" x14ac:dyDescent="0.2">
      <c r="A18" s="382"/>
      <c r="B18" s="437"/>
      <c r="C18" s="437" t="s">
        <v>1814</v>
      </c>
      <c r="D18" s="382"/>
      <c r="E18" s="447"/>
      <c r="F18" s="447"/>
      <c r="G18" s="447"/>
      <c r="H18" s="447"/>
      <c r="I18" s="447"/>
      <c r="J18" s="448"/>
      <c r="K18" s="437"/>
      <c r="L18" s="382"/>
      <c r="M18" s="445"/>
      <c r="N18" s="60"/>
      <c r="O18" s="60"/>
      <c r="P18" s="60"/>
      <c r="Q18" s="60"/>
    </row>
    <row r="19" spans="1:17" ht="24" x14ac:dyDescent="0.55000000000000004">
      <c r="A19" s="14">
        <v>3</v>
      </c>
      <c r="B19" s="427" t="s">
        <v>2190</v>
      </c>
      <c r="C19" s="427" t="s">
        <v>3207</v>
      </c>
      <c r="D19" s="315" t="s">
        <v>548</v>
      </c>
      <c r="E19" s="428">
        <v>300000</v>
      </c>
      <c r="F19" s="428">
        <v>300000</v>
      </c>
      <c r="G19" s="428">
        <v>300000</v>
      </c>
      <c r="H19" s="428">
        <v>300000</v>
      </c>
      <c r="I19" s="428">
        <v>300000</v>
      </c>
      <c r="J19" s="427" t="s">
        <v>550</v>
      </c>
      <c r="K19" s="405" t="s">
        <v>3212</v>
      </c>
      <c r="L19" s="315" t="s">
        <v>15</v>
      </c>
      <c r="M19" s="289"/>
      <c r="N19" s="41">
        <v>100000</v>
      </c>
      <c r="O19" s="41">
        <v>100000</v>
      </c>
      <c r="P19" s="41">
        <v>100000</v>
      </c>
      <c r="Q19" s="41">
        <v>100000</v>
      </c>
    </row>
    <row r="20" spans="1:17" ht="24" x14ac:dyDescent="0.55000000000000004">
      <c r="A20" s="14"/>
      <c r="B20" s="427" t="s">
        <v>2191</v>
      </c>
      <c r="C20" s="427" t="s">
        <v>3208</v>
      </c>
      <c r="D20" s="315" t="s">
        <v>549</v>
      </c>
      <c r="E20" s="428"/>
      <c r="F20" s="428"/>
      <c r="G20" s="428"/>
      <c r="H20" s="428"/>
      <c r="I20" s="428"/>
      <c r="J20" s="427" t="s">
        <v>320</v>
      </c>
      <c r="K20" s="405" t="s">
        <v>3210</v>
      </c>
      <c r="L20" s="315"/>
      <c r="M20" s="289"/>
      <c r="N20" s="41"/>
      <c r="O20" s="41"/>
      <c r="P20" s="41"/>
      <c r="Q20" s="41"/>
    </row>
    <row r="21" spans="1:17" ht="24" customHeight="1" x14ac:dyDescent="0.55000000000000004">
      <c r="A21" s="12"/>
      <c r="B21" s="432"/>
      <c r="C21" s="432" t="s">
        <v>3209</v>
      </c>
      <c r="D21" s="316" t="s">
        <v>3519</v>
      </c>
      <c r="E21" s="433"/>
      <c r="F21" s="433"/>
      <c r="G21" s="433"/>
      <c r="H21" s="433"/>
      <c r="I21" s="433"/>
      <c r="J21" s="432" t="s">
        <v>321</v>
      </c>
      <c r="K21" s="437" t="s">
        <v>3211</v>
      </c>
      <c r="L21" s="316"/>
      <c r="M21" s="289"/>
      <c r="N21" s="64"/>
      <c r="O21" s="64"/>
      <c r="P21" s="64"/>
      <c r="Q21" s="64"/>
    </row>
    <row r="22" spans="1:17" ht="24" x14ac:dyDescent="0.55000000000000004">
      <c r="A22" s="11">
        <v>4</v>
      </c>
      <c r="B22" s="449" t="s">
        <v>2151</v>
      </c>
      <c r="C22" s="82" t="s">
        <v>2158</v>
      </c>
      <c r="D22" s="11" t="s">
        <v>309</v>
      </c>
      <c r="E22" s="314">
        <v>30000</v>
      </c>
      <c r="F22" s="314">
        <v>30000</v>
      </c>
      <c r="G22" s="314">
        <v>30000</v>
      </c>
      <c r="H22" s="314">
        <v>30000</v>
      </c>
      <c r="I22" s="314">
        <v>30000</v>
      </c>
      <c r="J22" s="81" t="s">
        <v>551</v>
      </c>
      <c r="K22" s="82" t="s">
        <v>518</v>
      </c>
      <c r="L22" s="11" t="s">
        <v>15</v>
      </c>
      <c r="M22" s="289"/>
      <c r="N22" s="41"/>
      <c r="O22" s="41"/>
      <c r="P22" s="41"/>
      <c r="Q22" s="41"/>
    </row>
    <row r="23" spans="1:17" ht="21.75" customHeight="1" x14ac:dyDescent="0.55000000000000004">
      <c r="A23" s="14"/>
      <c r="B23" s="450" t="s">
        <v>2152</v>
      </c>
      <c r="C23" s="65" t="s">
        <v>2159</v>
      </c>
      <c r="D23" s="14" t="s">
        <v>310</v>
      </c>
      <c r="E23" s="21"/>
      <c r="F23" s="21"/>
      <c r="G23" s="21"/>
      <c r="H23" s="21"/>
      <c r="I23" s="21"/>
      <c r="J23" s="15" t="s">
        <v>525</v>
      </c>
      <c r="K23" s="65" t="s">
        <v>527</v>
      </c>
      <c r="L23" s="14"/>
      <c r="M23" s="289"/>
      <c r="N23" s="41"/>
      <c r="O23" s="41"/>
      <c r="P23" s="41"/>
      <c r="Q23" s="41"/>
    </row>
    <row r="24" spans="1:17" ht="21.75" customHeight="1" x14ac:dyDescent="0.55000000000000004">
      <c r="A24" s="14"/>
      <c r="B24" s="450"/>
      <c r="C24" s="65" t="s">
        <v>2156</v>
      </c>
      <c r="D24" s="14" t="s">
        <v>539</v>
      </c>
      <c r="E24" s="21"/>
      <c r="F24" s="21"/>
      <c r="G24" s="21"/>
      <c r="H24" s="21"/>
      <c r="I24" s="21"/>
      <c r="J24" s="15" t="s">
        <v>526</v>
      </c>
      <c r="K24" s="65" t="s">
        <v>519</v>
      </c>
      <c r="L24" s="14"/>
      <c r="M24" s="289"/>
      <c r="N24" s="41"/>
      <c r="O24" s="41"/>
      <c r="P24" s="41"/>
      <c r="Q24" s="41"/>
    </row>
    <row r="25" spans="1:17" ht="21.75" customHeight="1" x14ac:dyDescent="0.55000000000000004">
      <c r="A25" s="14"/>
      <c r="B25" s="450"/>
      <c r="C25" s="65" t="s">
        <v>2157</v>
      </c>
      <c r="D25" s="14" t="s">
        <v>1481</v>
      </c>
      <c r="E25" s="21"/>
      <c r="F25" s="21"/>
      <c r="G25" s="21"/>
      <c r="H25" s="21"/>
      <c r="I25" s="21"/>
      <c r="J25" s="15" t="s">
        <v>22</v>
      </c>
      <c r="K25" s="65"/>
      <c r="L25" s="14"/>
      <c r="M25" s="289"/>
      <c r="N25" s="41"/>
      <c r="O25" s="41"/>
      <c r="P25" s="41"/>
      <c r="Q25" s="41"/>
    </row>
    <row r="26" spans="1:17" ht="21.75" customHeight="1" x14ac:dyDescent="0.55000000000000004">
      <c r="A26" s="12"/>
      <c r="B26" s="451"/>
      <c r="C26" s="305" t="s">
        <v>2160</v>
      </c>
      <c r="D26" s="728" t="s">
        <v>3519</v>
      </c>
      <c r="E26" s="83"/>
      <c r="F26" s="83"/>
      <c r="G26" s="83"/>
      <c r="H26" s="83"/>
      <c r="I26" s="83"/>
      <c r="J26" s="13"/>
      <c r="K26" s="305"/>
      <c r="L26" s="12"/>
      <c r="M26" s="289"/>
      <c r="N26" s="41"/>
      <c r="O26" s="41"/>
      <c r="P26" s="41"/>
      <c r="Q26" s="41"/>
    </row>
    <row r="27" spans="1:17" ht="24" x14ac:dyDescent="0.55000000000000004">
      <c r="A27" s="14">
        <v>5</v>
      </c>
      <c r="B27" s="65" t="s">
        <v>2192</v>
      </c>
      <c r="C27" s="65" t="s">
        <v>150</v>
      </c>
      <c r="D27" s="315" t="s">
        <v>507</v>
      </c>
      <c r="E27" s="21">
        <v>40000</v>
      </c>
      <c r="F27" s="21">
        <v>40000</v>
      </c>
      <c r="G27" s="21">
        <v>40000</v>
      </c>
      <c r="H27" s="21">
        <v>40000</v>
      </c>
      <c r="I27" s="21">
        <v>40000</v>
      </c>
      <c r="J27" s="15" t="s">
        <v>151</v>
      </c>
      <c r="K27" s="65" t="s">
        <v>152</v>
      </c>
      <c r="L27" s="383" t="s">
        <v>15</v>
      </c>
      <c r="M27" s="289"/>
    </row>
    <row r="28" spans="1:17" ht="24" x14ac:dyDescent="0.55000000000000004">
      <c r="A28" s="14"/>
      <c r="B28" s="65" t="s">
        <v>153</v>
      </c>
      <c r="C28" s="65" t="s">
        <v>270</v>
      </c>
      <c r="D28" s="315" t="s">
        <v>508</v>
      </c>
      <c r="E28" s="21"/>
      <c r="F28" s="21"/>
      <c r="G28" s="21"/>
      <c r="H28" s="21"/>
      <c r="I28" s="21"/>
      <c r="J28" s="15" t="s">
        <v>436</v>
      </c>
      <c r="K28" s="65" t="s">
        <v>272</v>
      </c>
      <c r="L28" s="383"/>
      <c r="M28" s="289"/>
    </row>
    <row r="29" spans="1:17" ht="24" x14ac:dyDescent="0.55000000000000004">
      <c r="A29" s="12"/>
      <c r="B29" s="305"/>
      <c r="C29" s="305" t="s">
        <v>271</v>
      </c>
      <c r="D29" s="316" t="s">
        <v>50</v>
      </c>
      <c r="E29" s="83"/>
      <c r="F29" s="83"/>
      <c r="G29" s="83"/>
      <c r="H29" s="83"/>
      <c r="I29" s="83"/>
      <c r="J29" s="13" t="s">
        <v>153</v>
      </c>
      <c r="K29" s="305" t="s">
        <v>149</v>
      </c>
      <c r="L29" s="12"/>
      <c r="M29" s="289"/>
    </row>
    <row r="30" spans="1:17" ht="24" x14ac:dyDescent="0.55000000000000004">
      <c r="A30" s="11">
        <v>6</v>
      </c>
      <c r="B30" s="425" t="s">
        <v>3213</v>
      </c>
      <c r="C30" s="425" t="s">
        <v>3216</v>
      </c>
      <c r="D30" s="606" t="s">
        <v>309</v>
      </c>
      <c r="E30" s="426">
        <v>50000</v>
      </c>
      <c r="F30" s="426">
        <v>50000</v>
      </c>
      <c r="G30" s="426">
        <v>50000</v>
      </c>
      <c r="H30" s="426">
        <v>50000</v>
      </c>
      <c r="I30" s="426">
        <v>50000</v>
      </c>
      <c r="J30" s="425" t="s">
        <v>551</v>
      </c>
      <c r="K30" s="425" t="s">
        <v>3227</v>
      </c>
      <c r="L30" s="606" t="s">
        <v>15</v>
      </c>
      <c r="M30" s="289"/>
    </row>
    <row r="31" spans="1:17" ht="24" x14ac:dyDescent="0.55000000000000004">
      <c r="A31" s="15"/>
      <c r="B31" s="427"/>
      <c r="C31" s="427" t="s">
        <v>3214</v>
      </c>
      <c r="D31" s="607" t="s">
        <v>3223</v>
      </c>
      <c r="E31" s="607"/>
      <c r="F31" s="607"/>
      <c r="G31" s="607"/>
      <c r="H31" s="607"/>
      <c r="I31" s="607"/>
      <c r="J31" s="427" t="s">
        <v>3230</v>
      </c>
      <c r="K31" s="427" t="s">
        <v>3228</v>
      </c>
      <c r="L31" s="607"/>
      <c r="M31" s="289"/>
    </row>
    <row r="32" spans="1:17" ht="24" x14ac:dyDescent="0.55000000000000004">
      <c r="A32" s="14"/>
      <c r="B32" s="65"/>
      <c r="C32" s="65" t="s">
        <v>3217</v>
      </c>
      <c r="D32" s="607" t="s">
        <v>3224</v>
      </c>
      <c r="E32" s="21"/>
      <c r="F32" s="21"/>
      <c r="G32" s="21"/>
      <c r="H32" s="21"/>
      <c r="I32" s="21"/>
      <c r="J32" s="15" t="s">
        <v>3231</v>
      </c>
      <c r="K32" s="65" t="s">
        <v>3229</v>
      </c>
      <c r="L32" s="14"/>
      <c r="M32" s="289"/>
    </row>
    <row r="33" spans="1:13" ht="24" x14ac:dyDescent="0.55000000000000004">
      <c r="A33" s="14"/>
      <c r="B33" s="65"/>
      <c r="C33" s="65" t="s">
        <v>3215</v>
      </c>
      <c r="D33" s="607" t="s">
        <v>3225</v>
      </c>
      <c r="E33" s="21"/>
      <c r="F33" s="21"/>
      <c r="G33" s="21"/>
      <c r="H33" s="21"/>
      <c r="I33" s="21"/>
      <c r="J33" s="15" t="s">
        <v>3232</v>
      </c>
      <c r="K33" s="65"/>
      <c r="L33" s="14"/>
      <c r="M33" s="289"/>
    </row>
    <row r="34" spans="1:13" ht="24" x14ac:dyDescent="0.55000000000000004">
      <c r="A34" s="14"/>
      <c r="B34" s="65"/>
      <c r="C34" s="65" t="s">
        <v>3218</v>
      </c>
      <c r="D34" s="607" t="s">
        <v>3226</v>
      </c>
      <c r="E34" s="21"/>
      <c r="F34" s="21"/>
      <c r="G34" s="21"/>
      <c r="H34" s="21"/>
      <c r="I34" s="21"/>
      <c r="J34" s="15"/>
      <c r="K34" s="65"/>
      <c r="L34" s="14"/>
      <c r="M34" s="289"/>
    </row>
    <row r="35" spans="1:13" ht="24" x14ac:dyDescent="0.55000000000000004">
      <c r="A35" s="14"/>
      <c r="B35" s="65"/>
      <c r="C35" s="65" t="s">
        <v>3219</v>
      </c>
      <c r="D35" s="727" t="s">
        <v>3519</v>
      </c>
      <c r="E35" s="21"/>
      <c r="F35" s="21"/>
      <c r="G35" s="21"/>
      <c r="H35" s="21"/>
      <c r="I35" s="21"/>
      <c r="J35" s="15"/>
      <c r="K35" s="65"/>
      <c r="L35" s="14"/>
      <c r="M35" s="289"/>
    </row>
    <row r="36" spans="1:13" ht="24" x14ac:dyDescent="0.55000000000000004">
      <c r="A36" s="14"/>
      <c r="B36" s="65"/>
      <c r="C36" s="65" t="s">
        <v>3220</v>
      </c>
      <c r="D36" s="607"/>
      <c r="E36" s="21"/>
      <c r="F36" s="21"/>
      <c r="G36" s="21"/>
      <c r="H36" s="21"/>
      <c r="I36" s="21"/>
      <c r="J36" s="15"/>
      <c r="K36" s="65"/>
      <c r="L36" s="14"/>
      <c r="M36" s="289"/>
    </row>
    <row r="37" spans="1:13" ht="24" x14ac:dyDescent="0.55000000000000004">
      <c r="A37" s="14"/>
      <c r="B37" s="65"/>
      <c r="C37" s="65" t="s">
        <v>3221</v>
      </c>
      <c r="D37" s="607"/>
      <c r="E37" s="21"/>
      <c r="F37" s="21"/>
      <c r="G37" s="21"/>
      <c r="H37" s="21"/>
      <c r="I37" s="21"/>
      <c r="J37" s="15"/>
      <c r="K37" s="65"/>
      <c r="L37" s="14"/>
      <c r="M37" s="289"/>
    </row>
    <row r="38" spans="1:13" ht="24" x14ac:dyDescent="0.55000000000000004">
      <c r="A38" s="12"/>
      <c r="B38" s="305"/>
      <c r="C38" s="305" t="s">
        <v>3222</v>
      </c>
      <c r="D38" s="608"/>
      <c r="E38" s="83"/>
      <c r="F38" s="83"/>
      <c r="G38" s="83"/>
      <c r="H38" s="83"/>
      <c r="I38" s="83"/>
      <c r="J38" s="13"/>
      <c r="K38" s="305"/>
      <c r="L38" s="12"/>
      <c r="M38" s="289"/>
    </row>
    <row r="39" spans="1:13" ht="24" x14ac:dyDescent="0.55000000000000004">
      <c r="A39" s="14">
        <v>7</v>
      </c>
      <c r="B39" s="15" t="s">
        <v>2183</v>
      </c>
      <c r="C39" s="15" t="s">
        <v>1543</v>
      </c>
      <c r="D39" s="14" t="s">
        <v>1544</v>
      </c>
      <c r="E39" s="376">
        <v>400000</v>
      </c>
      <c r="F39" s="376">
        <v>400000</v>
      </c>
      <c r="G39" s="376">
        <v>400000</v>
      </c>
      <c r="H39" s="376">
        <v>400000</v>
      </c>
      <c r="I39" s="376">
        <v>400000</v>
      </c>
      <c r="J39" s="65" t="s">
        <v>1545</v>
      </c>
      <c r="K39" s="15" t="s">
        <v>1546</v>
      </c>
      <c r="L39" s="14" t="s">
        <v>15</v>
      </c>
      <c r="M39" s="289"/>
    </row>
    <row r="40" spans="1:13" ht="24" x14ac:dyDescent="0.55000000000000004">
      <c r="A40" s="14"/>
      <c r="B40" s="15" t="s">
        <v>2184</v>
      </c>
      <c r="C40" s="15" t="s">
        <v>1547</v>
      </c>
      <c r="D40" s="14" t="s">
        <v>1548</v>
      </c>
      <c r="E40" s="376"/>
      <c r="F40" s="376"/>
      <c r="G40" s="376"/>
      <c r="H40" s="424"/>
      <c r="I40" s="376"/>
      <c r="J40" s="65" t="s">
        <v>1549</v>
      </c>
      <c r="K40" s="15" t="s">
        <v>1550</v>
      </c>
      <c r="L40" s="14"/>
      <c r="M40" s="289"/>
    </row>
    <row r="41" spans="1:13" ht="24" x14ac:dyDescent="0.55000000000000004">
      <c r="A41" s="14"/>
      <c r="B41" s="15" t="s">
        <v>2185</v>
      </c>
      <c r="C41" s="15" t="s">
        <v>1631</v>
      </c>
      <c r="D41" s="14" t="s">
        <v>1551</v>
      </c>
      <c r="E41" s="376"/>
      <c r="F41" s="376"/>
      <c r="G41" s="376"/>
      <c r="H41" s="424"/>
      <c r="I41" s="376"/>
      <c r="J41" s="65" t="s">
        <v>1552</v>
      </c>
      <c r="K41" s="15" t="s">
        <v>3197</v>
      </c>
      <c r="L41" s="14"/>
      <c r="M41" s="289"/>
    </row>
    <row r="42" spans="1:13" ht="24" x14ac:dyDescent="0.55000000000000004">
      <c r="A42" s="14"/>
      <c r="B42" s="15" t="s">
        <v>2186</v>
      </c>
      <c r="C42" s="15" t="s">
        <v>1632</v>
      </c>
      <c r="D42" s="727" t="s">
        <v>3519</v>
      </c>
      <c r="E42" s="376"/>
      <c r="F42" s="376"/>
      <c r="G42" s="376"/>
      <c r="H42" s="424"/>
      <c r="I42" s="376"/>
      <c r="J42" s="65" t="s">
        <v>1553</v>
      </c>
      <c r="K42" s="15" t="s">
        <v>3198</v>
      </c>
      <c r="L42" s="14"/>
      <c r="M42" s="289"/>
    </row>
    <row r="43" spans="1:13" ht="24" x14ac:dyDescent="0.55000000000000004">
      <c r="A43" s="14"/>
      <c r="B43" s="15" t="s">
        <v>2187</v>
      </c>
      <c r="C43" s="15" t="s">
        <v>1557</v>
      </c>
      <c r="D43" s="15"/>
      <c r="E43" s="376"/>
      <c r="F43" s="376"/>
      <c r="G43" s="376"/>
      <c r="H43" s="424"/>
      <c r="I43" s="376"/>
      <c r="J43" s="65" t="s">
        <v>1554</v>
      </c>
      <c r="K43" s="15" t="s">
        <v>3199</v>
      </c>
      <c r="L43" s="14"/>
      <c r="M43" s="289"/>
    </row>
    <row r="44" spans="1:13" ht="24" x14ac:dyDescent="0.55000000000000004">
      <c r="A44" s="14"/>
      <c r="B44" s="15"/>
      <c r="C44" s="15" t="s">
        <v>1555</v>
      </c>
      <c r="D44" s="15"/>
      <c r="E44" s="376"/>
      <c r="F44" s="376"/>
      <c r="G44" s="376"/>
      <c r="H44" s="424"/>
      <c r="I44" s="376"/>
      <c r="J44" s="65"/>
      <c r="K44" s="15" t="s">
        <v>3200</v>
      </c>
      <c r="L44" s="14"/>
      <c r="M44" s="289"/>
    </row>
    <row r="45" spans="1:13" ht="18.75" customHeight="1" x14ac:dyDescent="0.55000000000000004">
      <c r="A45" s="14"/>
      <c r="B45" s="15"/>
      <c r="C45" s="15" t="s">
        <v>1556</v>
      </c>
      <c r="D45" s="15"/>
      <c r="E45" s="376"/>
      <c r="F45" s="376"/>
      <c r="G45" s="376"/>
      <c r="H45" s="424"/>
      <c r="I45" s="376"/>
      <c r="J45" s="65"/>
      <c r="K45" s="15" t="s">
        <v>3201</v>
      </c>
      <c r="L45" s="14"/>
      <c r="M45" s="289"/>
    </row>
    <row r="46" spans="1:13" ht="24" x14ac:dyDescent="0.55000000000000004">
      <c r="A46" s="14"/>
      <c r="B46" s="15"/>
      <c r="C46" s="15" t="s">
        <v>1558</v>
      </c>
      <c r="D46" s="15"/>
      <c r="E46" s="21"/>
      <c r="F46" s="21"/>
      <c r="G46" s="21"/>
      <c r="H46" s="141"/>
      <c r="I46" s="21"/>
      <c r="J46" s="65"/>
      <c r="K46" s="15" t="s">
        <v>3202</v>
      </c>
      <c r="L46" s="14"/>
    </row>
    <row r="47" spans="1:13" ht="24" x14ac:dyDescent="0.55000000000000004">
      <c r="A47" s="14"/>
      <c r="B47" s="15"/>
      <c r="C47" s="15" t="s">
        <v>1559</v>
      </c>
      <c r="D47" s="15"/>
      <c r="E47" s="21"/>
      <c r="F47" s="21"/>
      <c r="G47" s="21"/>
      <c r="H47" s="141"/>
      <c r="I47" s="21"/>
      <c r="J47" s="65"/>
      <c r="K47" s="15"/>
      <c r="L47" s="14"/>
    </row>
    <row r="48" spans="1:13" ht="24" x14ac:dyDescent="0.55000000000000004">
      <c r="A48" s="11">
        <v>8</v>
      </c>
      <c r="B48" s="81" t="s">
        <v>2180</v>
      </c>
      <c r="C48" s="81" t="s">
        <v>1598</v>
      </c>
      <c r="D48" s="11" t="s">
        <v>1599</v>
      </c>
      <c r="E48" s="303">
        <v>200000</v>
      </c>
      <c r="F48" s="303">
        <v>200000</v>
      </c>
      <c r="G48" s="303">
        <v>200000</v>
      </c>
      <c r="H48" s="303">
        <v>200000</v>
      </c>
      <c r="I48" s="303">
        <v>200000</v>
      </c>
      <c r="J48" s="82" t="s">
        <v>1600</v>
      </c>
      <c r="K48" s="81" t="s">
        <v>1601</v>
      </c>
      <c r="L48" s="11" t="s">
        <v>15</v>
      </c>
    </row>
    <row r="49" spans="1:12" ht="24" x14ac:dyDescent="0.55000000000000004">
      <c r="A49" s="14"/>
      <c r="B49" s="15" t="s">
        <v>2181</v>
      </c>
      <c r="C49" s="15" t="s">
        <v>1602</v>
      </c>
      <c r="D49" s="14" t="s">
        <v>1551</v>
      </c>
      <c r="E49" s="376"/>
      <c r="F49" s="376"/>
      <c r="G49" s="376"/>
      <c r="H49" s="424"/>
      <c r="I49" s="376"/>
      <c r="J49" s="65" t="s">
        <v>1603</v>
      </c>
      <c r="K49" s="15" t="s">
        <v>1604</v>
      </c>
      <c r="L49" s="14"/>
    </row>
    <row r="50" spans="1:12" ht="24" x14ac:dyDescent="0.55000000000000004">
      <c r="A50" s="14"/>
      <c r="B50" s="15" t="s">
        <v>2182</v>
      </c>
      <c r="C50" s="15" t="s">
        <v>1605</v>
      </c>
      <c r="D50" s="727" t="s">
        <v>3519</v>
      </c>
      <c r="E50" s="376"/>
      <c r="F50" s="376"/>
      <c r="G50" s="376"/>
      <c r="H50" s="424"/>
      <c r="I50" s="376"/>
      <c r="J50" s="65" t="s">
        <v>1606</v>
      </c>
      <c r="K50" s="15" t="s">
        <v>1607</v>
      </c>
      <c r="L50" s="14"/>
    </row>
    <row r="51" spans="1:12" ht="24" x14ac:dyDescent="0.55000000000000004">
      <c r="A51" s="14"/>
      <c r="B51" s="15" t="s">
        <v>3354</v>
      </c>
      <c r="C51" s="15" t="s">
        <v>1608</v>
      </c>
      <c r="D51" s="15"/>
      <c r="E51" s="376"/>
      <c r="F51" s="376"/>
      <c r="G51" s="376"/>
      <c r="H51" s="424"/>
      <c r="I51" s="376"/>
      <c r="J51" s="65" t="s">
        <v>1609</v>
      </c>
      <c r="K51" s="15" t="s">
        <v>1610</v>
      </c>
      <c r="L51" s="14"/>
    </row>
    <row r="52" spans="1:12" ht="24" x14ac:dyDescent="0.55000000000000004">
      <c r="A52" s="14"/>
      <c r="B52" s="15"/>
      <c r="C52" s="15" t="s">
        <v>1611</v>
      </c>
      <c r="D52" s="15"/>
      <c r="E52" s="376"/>
      <c r="F52" s="376"/>
      <c r="G52" s="376"/>
      <c r="H52" s="424"/>
      <c r="I52" s="376"/>
      <c r="J52" s="65" t="s">
        <v>1612</v>
      </c>
      <c r="K52" s="15" t="s">
        <v>1613</v>
      </c>
      <c r="L52" s="14"/>
    </row>
    <row r="53" spans="1:12" ht="24" x14ac:dyDescent="0.55000000000000004">
      <c r="A53" s="14"/>
      <c r="B53" s="15"/>
      <c r="C53" s="15" t="s">
        <v>1614</v>
      </c>
      <c r="D53" s="15"/>
      <c r="E53" s="21"/>
      <c r="F53" s="21"/>
      <c r="G53" s="21"/>
      <c r="H53" s="141"/>
      <c r="I53" s="21"/>
      <c r="J53" s="65"/>
      <c r="K53" s="15" t="s">
        <v>1615</v>
      </c>
      <c r="L53" s="14"/>
    </row>
    <row r="54" spans="1:12" ht="24" x14ac:dyDescent="0.55000000000000004">
      <c r="A54" s="12"/>
      <c r="B54" s="13"/>
      <c r="C54" s="13" t="s">
        <v>1616</v>
      </c>
      <c r="D54" s="13"/>
      <c r="E54" s="83"/>
      <c r="F54" s="83"/>
      <c r="G54" s="83"/>
      <c r="H54" s="225"/>
      <c r="I54" s="83"/>
      <c r="J54" s="305"/>
      <c r="K54" s="13"/>
      <c r="L54" s="12"/>
    </row>
    <row r="55" spans="1:12" ht="24" x14ac:dyDescent="0.55000000000000004">
      <c r="A55" s="11">
        <v>9</v>
      </c>
      <c r="B55" s="81" t="s">
        <v>1618</v>
      </c>
      <c r="C55" s="81" t="s">
        <v>1818</v>
      </c>
      <c r="D55" s="81" t="s">
        <v>1621</v>
      </c>
      <c r="E55" s="443" t="s">
        <v>1872</v>
      </c>
      <c r="F55" s="443" t="s">
        <v>1872</v>
      </c>
      <c r="G55" s="443" t="s">
        <v>1872</v>
      </c>
      <c r="H55" s="443" t="s">
        <v>1872</v>
      </c>
      <c r="I55" s="314">
        <v>30000</v>
      </c>
      <c r="J55" s="82" t="s">
        <v>1622</v>
      </c>
      <c r="K55" s="81" t="s">
        <v>1624</v>
      </c>
      <c r="L55" s="11" t="s">
        <v>15</v>
      </c>
    </row>
    <row r="56" spans="1:12" ht="24" x14ac:dyDescent="0.55000000000000004">
      <c r="A56" s="14"/>
      <c r="B56" s="15" t="s">
        <v>1619</v>
      </c>
      <c r="C56" s="15" t="s">
        <v>1819</v>
      </c>
      <c r="D56" s="15" t="s">
        <v>1633</v>
      </c>
      <c r="E56" s="21"/>
      <c r="F56" s="21"/>
      <c r="G56" s="21"/>
      <c r="H56" s="141"/>
      <c r="I56" s="21"/>
      <c r="J56" s="65" t="s">
        <v>1623</v>
      </c>
      <c r="K56" s="15" t="s">
        <v>1625</v>
      </c>
      <c r="L56" s="14"/>
    </row>
    <row r="57" spans="1:12" ht="24" x14ac:dyDescent="0.55000000000000004">
      <c r="A57" s="14"/>
      <c r="B57" s="15" t="s">
        <v>1620</v>
      </c>
      <c r="C57" s="15" t="s">
        <v>1820</v>
      </c>
      <c r="D57" s="15" t="s">
        <v>1599</v>
      </c>
      <c r="E57" s="21"/>
      <c r="F57" s="21"/>
      <c r="G57" s="21"/>
      <c r="H57" s="141"/>
      <c r="I57" s="21"/>
      <c r="J57" s="65"/>
      <c r="K57" s="15" t="s">
        <v>1626</v>
      </c>
      <c r="L57" s="14"/>
    </row>
    <row r="58" spans="1:12" ht="24" x14ac:dyDescent="0.55000000000000004">
      <c r="A58" s="12"/>
      <c r="B58" s="13"/>
      <c r="C58" s="13"/>
      <c r="D58" s="13" t="s">
        <v>50</v>
      </c>
      <c r="E58" s="83"/>
      <c r="F58" s="83"/>
      <c r="G58" s="83"/>
      <c r="H58" s="225"/>
      <c r="I58" s="83"/>
      <c r="J58" s="305"/>
      <c r="K58" s="13"/>
      <c r="L58" s="12"/>
    </row>
    <row r="59" spans="1:12" s="454" customFormat="1" ht="24" x14ac:dyDescent="0.55000000000000004">
      <c r="A59" s="11">
        <v>10</v>
      </c>
      <c r="B59" s="81" t="s">
        <v>1618</v>
      </c>
      <c r="C59" s="81" t="s">
        <v>1821</v>
      </c>
      <c r="D59" s="81" t="s">
        <v>1621</v>
      </c>
      <c r="E59" s="443" t="s">
        <v>1872</v>
      </c>
      <c r="F59" s="443" t="s">
        <v>1872</v>
      </c>
      <c r="G59" s="443" t="s">
        <v>1872</v>
      </c>
      <c r="H59" s="443" t="s">
        <v>1872</v>
      </c>
      <c r="I59" s="314">
        <v>30000</v>
      </c>
      <c r="J59" s="82" t="s">
        <v>1627</v>
      </c>
      <c r="K59" s="81" t="s">
        <v>1628</v>
      </c>
      <c r="L59" s="11" t="s">
        <v>15</v>
      </c>
    </row>
    <row r="60" spans="1:12" s="455" customFormat="1" ht="24" x14ac:dyDescent="0.55000000000000004">
      <c r="A60" s="14"/>
      <c r="B60" s="15" t="s">
        <v>3233</v>
      </c>
      <c r="C60" s="15" t="s">
        <v>1822</v>
      </c>
      <c r="D60" s="15" t="s">
        <v>1633</v>
      </c>
      <c r="E60" s="21"/>
      <c r="F60" s="21"/>
      <c r="G60" s="21"/>
      <c r="H60" s="141"/>
      <c r="I60" s="21"/>
      <c r="J60" s="65" t="s">
        <v>1623</v>
      </c>
      <c r="K60" s="15" t="s">
        <v>1629</v>
      </c>
      <c r="L60" s="14"/>
    </row>
    <row r="61" spans="1:12" ht="24" x14ac:dyDescent="0.55000000000000004">
      <c r="A61" s="14"/>
      <c r="B61" s="15" t="s">
        <v>3234</v>
      </c>
      <c r="C61" s="15" t="s">
        <v>1823</v>
      </c>
      <c r="D61" s="15" t="s">
        <v>1599</v>
      </c>
      <c r="E61" s="21"/>
      <c r="F61" s="21"/>
      <c r="G61" s="21"/>
      <c r="H61" s="141"/>
      <c r="I61" s="21"/>
      <c r="J61" s="65"/>
      <c r="K61" s="15" t="s">
        <v>1630</v>
      </c>
      <c r="L61" s="14"/>
    </row>
    <row r="62" spans="1:12" ht="24" x14ac:dyDescent="0.55000000000000004">
      <c r="A62" s="14"/>
      <c r="B62" s="15"/>
      <c r="C62" s="15"/>
      <c r="D62" s="15" t="s">
        <v>50</v>
      </c>
      <c r="E62" s="21"/>
      <c r="F62" s="21"/>
      <c r="G62" s="21"/>
      <c r="H62" s="141"/>
      <c r="I62" s="21"/>
      <c r="J62" s="65"/>
      <c r="K62" s="15"/>
      <c r="L62" s="14"/>
    </row>
    <row r="63" spans="1:12" ht="24" x14ac:dyDescent="0.55000000000000004">
      <c r="A63" s="14"/>
      <c r="B63" s="15"/>
      <c r="C63" s="15"/>
      <c r="D63" s="15"/>
      <c r="E63" s="21"/>
      <c r="F63" s="21"/>
      <c r="G63" s="21"/>
      <c r="H63" s="141"/>
      <c r="I63" s="21"/>
      <c r="J63" s="65"/>
      <c r="K63" s="15"/>
      <c r="L63" s="14"/>
    </row>
    <row r="64" spans="1:12" ht="24" x14ac:dyDescent="0.55000000000000004">
      <c r="A64" s="12"/>
      <c r="B64" s="13"/>
      <c r="C64" s="13"/>
      <c r="D64" s="13"/>
      <c r="E64" s="83"/>
      <c r="F64" s="83"/>
      <c r="G64" s="83"/>
      <c r="H64" s="225"/>
      <c r="I64" s="83"/>
      <c r="J64" s="305"/>
      <c r="K64" s="13"/>
      <c r="L64" s="12"/>
    </row>
    <row r="65" spans="1:12" ht="24" x14ac:dyDescent="0.55000000000000004">
      <c r="A65" s="456" t="s">
        <v>25</v>
      </c>
      <c r="B65" s="410" t="s">
        <v>3256</v>
      </c>
      <c r="C65" s="456"/>
      <c r="D65" s="410"/>
      <c r="E65" s="457">
        <f>SUM(E12:E64)</f>
        <v>1070000</v>
      </c>
      <c r="F65" s="457">
        <f>SUM(F12:F64)</f>
        <v>1070000</v>
      </c>
      <c r="G65" s="457">
        <f>SUM(G12:G64)</f>
        <v>1070000</v>
      </c>
      <c r="H65" s="457">
        <f>SUM(H12:H64)</f>
        <v>1090000</v>
      </c>
      <c r="I65" s="457">
        <f>SUM(I12:I64)</f>
        <v>1130000</v>
      </c>
      <c r="J65" s="456"/>
      <c r="K65" s="456"/>
      <c r="L65" s="306"/>
    </row>
    <row r="66" spans="1:12" ht="24" x14ac:dyDescent="0.55000000000000004">
      <c r="A66" s="22"/>
      <c r="B66" s="299"/>
      <c r="C66" s="299"/>
      <c r="D66" s="392"/>
      <c r="E66" s="392"/>
      <c r="F66" s="441"/>
      <c r="G66" s="392"/>
      <c r="H66" s="392"/>
      <c r="I66" s="392"/>
      <c r="J66" s="299"/>
      <c r="K66" s="299"/>
      <c r="L66" s="392"/>
    </row>
    <row r="67" spans="1:12" ht="24" x14ac:dyDescent="0.55000000000000004">
      <c r="A67" s="22"/>
      <c r="B67" s="299"/>
      <c r="C67" s="299"/>
      <c r="D67" s="392"/>
      <c r="E67" s="392"/>
      <c r="F67" s="441"/>
      <c r="G67" s="392"/>
      <c r="H67" s="392"/>
      <c r="I67" s="392"/>
      <c r="J67" s="299"/>
      <c r="K67" s="299"/>
      <c r="L67" s="392"/>
    </row>
  </sheetData>
  <mergeCells count="8">
    <mergeCell ref="A7:L7"/>
    <mergeCell ref="A8:L8"/>
    <mergeCell ref="E9:I9"/>
    <mergeCell ref="A2:L2"/>
    <mergeCell ref="A3:L3"/>
    <mergeCell ref="A4:L4"/>
    <mergeCell ref="A5:L5"/>
    <mergeCell ref="A6:L6"/>
  </mergeCells>
  <printOptions horizontalCentered="1"/>
  <pageMargins left="0" right="0" top="0.74803149606299213" bottom="0.39370078740157483" header="0.31496062992125984" footer="0.11811023622047245"/>
  <pageSetup paperSize="9" scale="75" firstPageNumber="144" orientation="landscape" useFirstPageNumber="1" horizontalDpi="4294967293" r:id="rId1"/>
  <headerFooter>
    <oddFooter xml:space="preserve">&amp;C &amp;P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="80" zoomScaleNormal="86" zoomScalePageLayoutView="86" workbookViewId="0">
      <selection activeCell="E15" sqref="E15"/>
    </sheetView>
  </sheetViews>
  <sheetFormatPr defaultColWidth="9.125" defaultRowHeight="23.25" x14ac:dyDescent="0.5"/>
  <cols>
    <col min="1" max="1" width="5.375" style="231" customWidth="1"/>
    <col min="2" max="2" width="28.375" style="227" customWidth="1"/>
    <col min="3" max="3" width="29" style="227" customWidth="1"/>
    <col min="4" max="4" width="16.625" style="458" customWidth="1"/>
    <col min="5" max="5" width="10.125" style="458" customWidth="1"/>
    <col min="6" max="6" width="9.375" style="459" customWidth="1"/>
    <col min="7" max="7" width="9.75" style="458" customWidth="1"/>
    <col min="8" max="9" width="10" style="458" customWidth="1"/>
    <col min="10" max="10" width="20.375" style="227" customWidth="1"/>
    <col min="11" max="11" width="22.875" style="227" customWidth="1"/>
    <col min="12" max="12" width="8.75" style="458" customWidth="1"/>
    <col min="13" max="16384" width="9.125" style="231"/>
  </cols>
  <sheetData>
    <row r="1" spans="1:12" ht="25.5" x14ac:dyDescent="0.6">
      <c r="A1" s="338" t="s">
        <v>2401</v>
      </c>
      <c r="L1" s="460" t="s">
        <v>422</v>
      </c>
    </row>
    <row r="2" spans="1:12" ht="24" x14ac:dyDescent="0.55000000000000004">
      <c r="A2" s="829" t="s">
        <v>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2" ht="24" x14ac:dyDescent="0.55000000000000004">
      <c r="A3" s="829" t="s">
        <v>1454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2" ht="24" x14ac:dyDescent="0.55000000000000004">
      <c r="A4" s="829" t="s">
        <v>266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12" ht="14.25" customHeight="1" x14ac:dyDescent="0.55000000000000004">
      <c r="A5" s="461"/>
      <c r="B5" s="462"/>
      <c r="C5" s="462"/>
      <c r="D5" s="463"/>
      <c r="E5" s="463"/>
      <c r="F5" s="464"/>
      <c r="G5" s="463"/>
      <c r="H5" s="463"/>
      <c r="I5" s="463"/>
      <c r="J5" s="463"/>
      <c r="K5" s="462"/>
      <c r="L5" s="463"/>
    </row>
    <row r="6" spans="1:12" ht="24" x14ac:dyDescent="0.55000000000000004">
      <c r="A6" s="784" t="s">
        <v>2163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4" t="s">
        <v>2164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ht="24" x14ac:dyDescent="0.55000000000000004">
      <c r="A8" s="784" t="s">
        <v>3444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ht="24" x14ac:dyDescent="0.55000000000000004">
      <c r="A9" s="828" t="s">
        <v>250</v>
      </c>
      <c r="B9" s="828"/>
      <c r="C9" s="828"/>
      <c r="D9" s="828"/>
      <c r="E9" s="828"/>
      <c r="F9" s="828"/>
      <c r="G9" s="828"/>
      <c r="H9" s="828"/>
      <c r="I9" s="828"/>
      <c r="J9" s="828"/>
      <c r="K9" s="828"/>
      <c r="L9" s="828"/>
    </row>
    <row r="10" spans="1:12" ht="24" customHeight="1" x14ac:dyDescent="0.55000000000000004">
      <c r="A10" s="465"/>
      <c r="B10" s="465"/>
      <c r="C10" s="465"/>
      <c r="D10" s="465" t="s">
        <v>5</v>
      </c>
      <c r="E10" s="825" t="s">
        <v>7</v>
      </c>
      <c r="F10" s="826"/>
      <c r="G10" s="826"/>
      <c r="H10" s="826"/>
      <c r="I10" s="827"/>
      <c r="J10" s="465" t="s">
        <v>8</v>
      </c>
      <c r="K10" s="465" t="s">
        <v>10</v>
      </c>
      <c r="L10" s="465" t="s">
        <v>12</v>
      </c>
    </row>
    <row r="11" spans="1:12" ht="23.25" customHeight="1" x14ac:dyDescent="0.55000000000000004">
      <c r="A11" s="466" t="s">
        <v>2</v>
      </c>
      <c r="B11" s="466" t="s">
        <v>3</v>
      </c>
      <c r="C11" s="466" t="s">
        <v>4</v>
      </c>
      <c r="D11" s="466" t="s">
        <v>6</v>
      </c>
      <c r="E11" s="465">
        <v>2566</v>
      </c>
      <c r="F11" s="465">
        <v>2567</v>
      </c>
      <c r="G11" s="465">
        <v>2568</v>
      </c>
      <c r="H11" s="465">
        <v>2569</v>
      </c>
      <c r="I11" s="466">
        <v>2570</v>
      </c>
      <c r="J11" s="466" t="s">
        <v>9</v>
      </c>
      <c r="K11" s="466" t="s">
        <v>11</v>
      </c>
      <c r="L11" s="466" t="s">
        <v>13</v>
      </c>
    </row>
    <row r="12" spans="1:12" ht="23.25" customHeight="1" x14ac:dyDescent="0.55000000000000004">
      <c r="A12" s="467"/>
      <c r="B12" s="467"/>
      <c r="C12" s="467"/>
      <c r="D12" s="467"/>
      <c r="E12" s="468" t="s">
        <v>14</v>
      </c>
      <c r="F12" s="468" t="s">
        <v>14</v>
      </c>
      <c r="G12" s="468" t="s">
        <v>14</v>
      </c>
      <c r="H12" s="468" t="s">
        <v>14</v>
      </c>
      <c r="I12" s="468" t="s">
        <v>14</v>
      </c>
      <c r="J12" s="467"/>
      <c r="K12" s="467"/>
      <c r="L12" s="467"/>
    </row>
    <row r="13" spans="1:12" s="248" customFormat="1" ht="24" customHeight="1" x14ac:dyDescent="0.2">
      <c r="A13" s="469">
        <v>1</v>
      </c>
      <c r="B13" s="470" t="s">
        <v>409</v>
      </c>
      <c r="C13" s="470" t="s">
        <v>398</v>
      </c>
      <c r="D13" s="470" t="s">
        <v>402</v>
      </c>
      <c r="E13" s="471">
        <v>100000</v>
      </c>
      <c r="F13" s="471">
        <v>100000</v>
      </c>
      <c r="G13" s="471">
        <v>100000</v>
      </c>
      <c r="H13" s="471">
        <v>100000</v>
      </c>
      <c r="I13" s="471">
        <v>100000</v>
      </c>
      <c r="J13" s="472" t="s">
        <v>405</v>
      </c>
      <c r="K13" s="470" t="s">
        <v>406</v>
      </c>
      <c r="L13" s="473" t="s">
        <v>15</v>
      </c>
    </row>
    <row r="14" spans="1:12" s="248" customFormat="1" ht="27" customHeight="1" x14ac:dyDescent="0.2">
      <c r="A14" s="473"/>
      <c r="B14" s="474" t="s">
        <v>3371</v>
      </c>
      <c r="C14" s="474" t="s">
        <v>399</v>
      </c>
      <c r="D14" s="474" t="s">
        <v>403</v>
      </c>
      <c r="E14" s="475"/>
      <c r="F14" s="475"/>
      <c r="G14" s="475"/>
      <c r="H14" s="475"/>
      <c r="I14" s="475"/>
      <c r="J14" s="476"/>
      <c r="K14" s="474" t="s">
        <v>407</v>
      </c>
      <c r="L14" s="473"/>
    </row>
    <row r="15" spans="1:12" s="248" customFormat="1" ht="26.25" customHeight="1" x14ac:dyDescent="0.2">
      <c r="A15" s="473"/>
      <c r="B15" s="474"/>
      <c r="C15" s="474" t="s">
        <v>400</v>
      </c>
      <c r="D15" s="474" t="s">
        <v>404</v>
      </c>
      <c r="E15" s="475"/>
      <c r="F15" s="475"/>
      <c r="G15" s="475"/>
      <c r="H15" s="475"/>
      <c r="I15" s="475"/>
      <c r="J15" s="476"/>
      <c r="K15" s="474" t="s">
        <v>373</v>
      </c>
      <c r="L15" s="473"/>
    </row>
    <row r="16" spans="1:12" s="248" customFormat="1" ht="26.25" customHeight="1" x14ac:dyDescent="0.2">
      <c r="A16" s="477"/>
      <c r="B16" s="478"/>
      <c r="C16" s="478" t="s">
        <v>401</v>
      </c>
      <c r="D16" s="477" t="s">
        <v>3516</v>
      </c>
      <c r="E16" s="479"/>
      <c r="F16" s="479"/>
      <c r="G16" s="479"/>
      <c r="H16" s="479"/>
      <c r="I16" s="479"/>
      <c r="J16" s="480"/>
      <c r="K16" s="478" t="s">
        <v>408</v>
      </c>
      <c r="L16" s="473"/>
    </row>
    <row r="17" spans="1:12" s="248" customFormat="1" ht="24" customHeight="1" x14ac:dyDescent="0.2">
      <c r="A17" s="469">
        <v>2</v>
      </c>
      <c r="B17" s="470" t="s">
        <v>226</v>
      </c>
      <c r="C17" s="470" t="s">
        <v>139</v>
      </c>
      <c r="D17" s="469" t="s">
        <v>177</v>
      </c>
      <c r="E17" s="471">
        <v>400000</v>
      </c>
      <c r="F17" s="471">
        <v>400000</v>
      </c>
      <c r="G17" s="471">
        <v>400000</v>
      </c>
      <c r="H17" s="471">
        <v>400000</v>
      </c>
      <c r="I17" s="471">
        <v>400000</v>
      </c>
      <c r="J17" s="481" t="s">
        <v>78</v>
      </c>
      <c r="K17" s="482" t="s">
        <v>43</v>
      </c>
      <c r="L17" s="469" t="s">
        <v>15</v>
      </c>
    </row>
    <row r="18" spans="1:12" s="248" customFormat="1" ht="23.25" customHeight="1" x14ac:dyDescent="0.2">
      <c r="A18" s="473"/>
      <c r="B18" s="474" t="s">
        <v>227</v>
      </c>
      <c r="C18" s="474" t="s">
        <v>44</v>
      </c>
      <c r="D18" s="473" t="s">
        <v>3516</v>
      </c>
      <c r="E18" s="483"/>
      <c r="F18" s="483"/>
      <c r="G18" s="483"/>
      <c r="H18" s="483"/>
      <c r="I18" s="483"/>
      <c r="J18" s="484" t="s">
        <v>74</v>
      </c>
      <c r="K18" s="485" t="s">
        <v>79</v>
      </c>
      <c r="L18" s="473"/>
    </row>
    <row r="19" spans="1:12" s="248" customFormat="1" ht="21" customHeight="1" x14ac:dyDescent="0.2">
      <c r="A19" s="473"/>
      <c r="B19" s="474" t="s">
        <v>3372</v>
      </c>
      <c r="C19" s="474" t="s">
        <v>45</v>
      </c>
      <c r="D19" s="474"/>
      <c r="E19" s="483"/>
      <c r="F19" s="483"/>
      <c r="G19" s="483"/>
      <c r="H19" s="483"/>
      <c r="I19" s="483"/>
      <c r="J19" s="484" t="s">
        <v>75</v>
      </c>
      <c r="K19" s="485" t="s">
        <v>80</v>
      </c>
      <c r="L19" s="473"/>
    </row>
    <row r="20" spans="1:12" s="248" customFormat="1" ht="25.5" customHeight="1" x14ac:dyDescent="0.2">
      <c r="A20" s="473"/>
      <c r="B20" s="474"/>
      <c r="C20" s="474" t="s">
        <v>46</v>
      </c>
      <c r="D20" s="474"/>
      <c r="E20" s="483"/>
      <c r="F20" s="483"/>
      <c r="G20" s="483"/>
      <c r="H20" s="483"/>
      <c r="I20" s="483"/>
      <c r="J20" s="484" t="s">
        <v>77</v>
      </c>
      <c r="K20" s="485" t="s">
        <v>298</v>
      </c>
      <c r="L20" s="473"/>
    </row>
    <row r="21" spans="1:12" s="248" customFormat="1" ht="25.5" customHeight="1" x14ac:dyDescent="0.2">
      <c r="A21" s="473"/>
      <c r="B21" s="474"/>
      <c r="C21" s="474" t="s">
        <v>296</v>
      </c>
      <c r="D21" s="474"/>
      <c r="E21" s="483"/>
      <c r="F21" s="483"/>
      <c r="G21" s="483"/>
      <c r="H21" s="483"/>
      <c r="I21" s="483"/>
      <c r="J21" s="484"/>
      <c r="K21" s="485" t="s">
        <v>299</v>
      </c>
      <c r="L21" s="473"/>
    </row>
    <row r="22" spans="1:12" s="248" customFormat="1" ht="25.5" customHeight="1" x14ac:dyDescent="0.2">
      <c r="A22" s="477"/>
      <c r="B22" s="478"/>
      <c r="C22" s="478" t="s">
        <v>297</v>
      </c>
      <c r="D22" s="478"/>
      <c r="E22" s="486"/>
      <c r="F22" s="486"/>
      <c r="G22" s="486"/>
      <c r="H22" s="486"/>
      <c r="I22" s="486"/>
      <c r="J22" s="487"/>
      <c r="K22" s="488"/>
      <c r="L22" s="477"/>
    </row>
    <row r="23" spans="1:12" ht="24" x14ac:dyDescent="0.55000000000000004">
      <c r="A23" s="150" t="s">
        <v>25</v>
      </c>
      <c r="B23" s="566" t="s">
        <v>242</v>
      </c>
      <c r="C23" s="566" t="s">
        <v>199</v>
      </c>
      <c r="D23" s="566" t="s">
        <v>199</v>
      </c>
      <c r="E23" s="569">
        <f>SUM(E13:E22)</f>
        <v>500000</v>
      </c>
      <c r="F23" s="569">
        <f>SUM(F13:F22)</f>
        <v>500000</v>
      </c>
      <c r="G23" s="569">
        <f>SUM(G13:G22)</f>
        <v>500000</v>
      </c>
      <c r="H23" s="569">
        <f>SUM(H13:H22)</f>
        <v>500000</v>
      </c>
      <c r="I23" s="569">
        <f>SUM(I13:I22)</f>
        <v>500000</v>
      </c>
      <c r="J23" s="566" t="s">
        <v>199</v>
      </c>
      <c r="K23" s="566" t="s">
        <v>199</v>
      </c>
      <c r="L23" s="566"/>
    </row>
    <row r="24" spans="1:12" x14ac:dyDescent="0.5">
      <c r="A24" s="289"/>
      <c r="B24" s="489"/>
      <c r="C24" s="489"/>
      <c r="D24" s="490"/>
      <c r="E24" s="490"/>
      <c r="F24" s="491"/>
      <c r="G24" s="490"/>
      <c r="H24" s="490"/>
      <c r="I24" s="490"/>
      <c r="J24" s="489"/>
      <c r="K24" s="489"/>
      <c r="L24" s="490"/>
    </row>
    <row r="25" spans="1:12" x14ac:dyDescent="0.5">
      <c r="A25" s="289"/>
      <c r="B25" s="489"/>
      <c r="C25" s="489"/>
      <c r="D25" s="490"/>
      <c r="E25" s="490"/>
      <c r="F25" s="491"/>
      <c r="G25" s="490"/>
      <c r="H25" s="490"/>
      <c r="I25" s="490"/>
      <c r="J25" s="489"/>
      <c r="K25" s="489"/>
      <c r="L25" s="490"/>
    </row>
    <row r="26" spans="1:12" x14ac:dyDescent="0.5">
      <c r="A26" s="289"/>
      <c r="B26" s="489"/>
      <c r="C26" s="489"/>
      <c r="D26" s="490"/>
      <c r="E26" s="490"/>
      <c r="F26" s="491"/>
      <c r="G26" s="490"/>
      <c r="H26" s="490"/>
      <c r="I26" s="490"/>
      <c r="J26" s="489"/>
      <c r="K26" s="489"/>
      <c r="L26" s="490"/>
    </row>
    <row r="27" spans="1:12" x14ac:dyDescent="0.5">
      <c r="A27" s="289"/>
      <c r="B27" s="489"/>
      <c r="C27" s="489"/>
      <c r="D27" s="490"/>
      <c r="E27" s="490"/>
      <c r="F27" s="491"/>
      <c r="G27" s="490"/>
      <c r="H27" s="490"/>
      <c r="I27" s="490"/>
      <c r="J27" s="489"/>
      <c r="K27" s="489"/>
      <c r="L27" s="490"/>
    </row>
    <row r="28" spans="1:12" x14ac:dyDescent="0.5">
      <c r="A28" s="289"/>
      <c r="B28" s="489"/>
      <c r="C28" s="489"/>
      <c r="D28" s="490"/>
      <c r="E28" s="490"/>
      <c r="F28" s="491"/>
      <c r="G28" s="490"/>
      <c r="H28" s="490"/>
      <c r="I28" s="490"/>
      <c r="J28" s="489"/>
      <c r="K28" s="489"/>
      <c r="L28" s="490"/>
    </row>
  </sheetData>
  <mergeCells count="8">
    <mergeCell ref="E10:I10"/>
    <mergeCell ref="A8:L8"/>
    <mergeCell ref="A9:L9"/>
    <mergeCell ref="A2:L2"/>
    <mergeCell ref="A3:L3"/>
    <mergeCell ref="A4:L4"/>
    <mergeCell ref="A6:L6"/>
    <mergeCell ref="A7:L7"/>
  </mergeCells>
  <pageMargins left="0" right="0" top="0.74803149606299213" bottom="0.39370078740157483" header="0.31496062992125984" footer="0.31496062992125984"/>
  <pageSetup paperSize="9" scale="75" firstPageNumber="147" orientation="landscape" useFirstPageNumber="1" horizontalDpi="4294967293" r:id="rId1"/>
  <headerFooter>
    <oddFooter xml:space="preserve">&amp;C 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Layout" topLeftCell="A22" zoomScale="90" zoomScaleNormal="90" zoomScalePageLayoutView="90" workbookViewId="0">
      <selection activeCell="E15" sqref="E15"/>
    </sheetView>
  </sheetViews>
  <sheetFormatPr defaultRowHeight="14.25" x14ac:dyDescent="0.2"/>
  <cols>
    <col min="1" max="1" width="37.625" customWidth="1"/>
    <col min="2" max="2" width="7.375" customWidth="1"/>
    <col min="3" max="3" width="10.25" customWidth="1"/>
    <col min="4" max="4" width="7.25" customWidth="1"/>
    <col min="5" max="5" width="10.125" customWidth="1"/>
    <col min="6" max="6" width="7.25" customWidth="1"/>
    <col min="7" max="7" width="10.25" customWidth="1"/>
    <col min="8" max="8" width="7" customWidth="1"/>
    <col min="9" max="9" width="10.375" customWidth="1"/>
    <col min="10" max="10" width="6.875" customWidth="1"/>
    <col min="11" max="11" width="10.875" customWidth="1"/>
    <col min="12" max="12" width="6.75" customWidth="1"/>
    <col min="13" max="13" width="11.125" customWidth="1"/>
  </cols>
  <sheetData>
    <row r="1" spans="1:13" ht="19.5" customHeight="1" x14ac:dyDescent="0.2"/>
    <row r="2" spans="1:13" ht="24" x14ac:dyDescent="0.55000000000000004">
      <c r="A2" s="220" t="s">
        <v>2401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4" x14ac:dyDescent="0.55000000000000004">
      <c r="A3" s="1"/>
      <c r="B3" s="1"/>
      <c r="C3" s="1"/>
      <c r="D3" s="1"/>
      <c r="E3" s="1"/>
      <c r="F3" s="1"/>
      <c r="G3" s="1"/>
      <c r="H3" s="1"/>
      <c r="I3" s="87"/>
      <c r="J3" s="87"/>
      <c r="K3" s="87"/>
      <c r="L3" s="1"/>
      <c r="M3" s="93" t="s">
        <v>249</v>
      </c>
    </row>
    <row r="4" spans="1:13" ht="24" x14ac:dyDescent="0.55000000000000004">
      <c r="A4" s="780" t="s">
        <v>58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13" ht="24" x14ac:dyDescent="0.55000000000000004">
      <c r="A5" s="780" t="s">
        <v>2213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13" ht="24" x14ac:dyDescent="0.55000000000000004">
      <c r="A6" s="780" t="s">
        <v>285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ht="24" x14ac:dyDescent="0.55000000000000004">
      <c r="A7" s="780" t="s">
        <v>265</v>
      </c>
      <c r="B7" s="780"/>
      <c r="C7" s="780"/>
      <c r="D7" s="780"/>
      <c r="E7" s="780"/>
      <c r="F7" s="780"/>
      <c r="G7" s="780"/>
      <c r="H7" s="780"/>
      <c r="I7" s="780"/>
      <c r="J7" s="780"/>
      <c r="K7" s="780"/>
      <c r="L7" s="780"/>
      <c r="M7" s="780"/>
    </row>
    <row r="8" spans="1:13" ht="24" x14ac:dyDescent="0.5500000000000000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4" x14ac:dyDescent="0.55000000000000004">
      <c r="A9" s="179"/>
      <c r="B9" s="781" t="s">
        <v>2208</v>
      </c>
      <c r="C9" s="781"/>
      <c r="D9" s="781" t="s">
        <v>2209</v>
      </c>
      <c r="E9" s="781"/>
      <c r="F9" s="781" t="s">
        <v>2210</v>
      </c>
      <c r="G9" s="781"/>
      <c r="H9" s="781" t="s">
        <v>2211</v>
      </c>
      <c r="I9" s="781"/>
      <c r="J9" s="782" t="s">
        <v>2212</v>
      </c>
      <c r="K9" s="783"/>
      <c r="L9" s="782" t="s">
        <v>342</v>
      </c>
      <c r="M9" s="783"/>
    </row>
    <row r="10" spans="1:13" ht="24" x14ac:dyDescent="0.55000000000000004">
      <c r="A10" s="163" t="s">
        <v>55</v>
      </c>
      <c r="B10" s="161" t="s">
        <v>56</v>
      </c>
      <c r="C10" s="161" t="s">
        <v>24</v>
      </c>
      <c r="D10" s="161" t="s">
        <v>56</v>
      </c>
      <c r="E10" s="161" t="s">
        <v>24</v>
      </c>
      <c r="F10" s="161" t="s">
        <v>56</v>
      </c>
      <c r="G10" s="161" t="s">
        <v>24</v>
      </c>
      <c r="H10" s="161" t="s">
        <v>56</v>
      </c>
      <c r="I10" s="161" t="s">
        <v>24</v>
      </c>
      <c r="J10" s="161" t="s">
        <v>56</v>
      </c>
      <c r="K10" s="161" t="s">
        <v>24</v>
      </c>
      <c r="L10" s="161" t="s">
        <v>56</v>
      </c>
      <c r="M10" s="161" t="s">
        <v>24</v>
      </c>
    </row>
    <row r="11" spans="1:13" ht="24" x14ac:dyDescent="0.55000000000000004">
      <c r="A11" s="180"/>
      <c r="B11" s="164" t="s">
        <v>57</v>
      </c>
      <c r="C11" s="164" t="s">
        <v>14</v>
      </c>
      <c r="D11" s="164" t="s">
        <v>57</v>
      </c>
      <c r="E11" s="164" t="s">
        <v>14</v>
      </c>
      <c r="F11" s="164" t="s">
        <v>57</v>
      </c>
      <c r="G11" s="164" t="s">
        <v>14</v>
      </c>
      <c r="H11" s="164" t="s">
        <v>57</v>
      </c>
      <c r="I11" s="164" t="s">
        <v>14</v>
      </c>
      <c r="J11" s="164" t="s">
        <v>57</v>
      </c>
      <c r="K11" s="164" t="s">
        <v>14</v>
      </c>
      <c r="L11" s="164" t="s">
        <v>57</v>
      </c>
      <c r="M11" s="164" t="s">
        <v>14</v>
      </c>
    </row>
    <row r="12" spans="1:13" ht="24" x14ac:dyDescent="0.55000000000000004">
      <c r="A12" s="179" t="s">
        <v>282</v>
      </c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</row>
    <row r="13" spans="1:13" s="359" customFormat="1" ht="24" x14ac:dyDescent="0.55000000000000004">
      <c r="A13" s="15" t="s">
        <v>2390</v>
      </c>
      <c r="B13" s="14">
        <v>1</v>
      </c>
      <c r="C13" s="662">
        <v>6603000</v>
      </c>
      <c r="D13" s="14">
        <v>19</v>
      </c>
      <c r="E13" s="662">
        <v>2893000</v>
      </c>
      <c r="F13" s="14">
        <v>12</v>
      </c>
      <c r="G13" s="376">
        <v>1506000</v>
      </c>
      <c r="H13" s="14">
        <v>1</v>
      </c>
      <c r="I13" s="376">
        <v>51000</v>
      </c>
      <c r="J13" s="14">
        <v>4</v>
      </c>
      <c r="K13" s="376">
        <v>432500</v>
      </c>
      <c r="L13" s="14">
        <v>37</v>
      </c>
      <c r="M13" s="663">
        <v>11485500</v>
      </c>
    </row>
    <row r="14" spans="1:13" ht="24" x14ac:dyDescent="0.55000000000000004">
      <c r="A14" s="19" t="s">
        <v>2391</v>
      </c>
      <c r="B14" s="18" t="s">
        <v>1872</v>
      </c>
      <c r="C14" s="174" t="s">
        <v>1872</v>
      </c>
      <c r="D14" s="18">
        <v>1</v>
      </c>
      <c r="E14" s="129">
        <v>130000</v>
      </c>
      <c r="F14" s="18" t="s">
        <v>3512</v>
      </c>
      <c r="G14" s="174" t="s">
        <v>3512</v>
      </c>
      <c r="H14" s="18" t="s">
        <v>3512</v>
      </c>
      <c r="I14" s="18" t="s">
        <v>3512</v>
      </c>
      <c r="J14" s="18">
        <v>8</v>
      </c>
      <c r="K14" s="129">
        <v>1200000</v>
      </c>
      <c r="L14" s="18">
        <v>9</v>
      </c>
      <c r="M14" s="130">
        <v>1330000</v>
      </c>
    </row>
    <row r="15" spans="1:13" ht="24" x14ac:dyDescent="0.55000000000000004">
      <c r="A15" s="163" t="s">
        <v>25</v>
      </c>
      <c r="B15" s="164">
        <f t="shared" ref="B15:M15" si="0">SUM(B13:B14)</f>
        <v>1</v>
      </c>
      <c r="C15" s="661">
        <f t="shared" si="0"/>
        <v>6603000</v>
      </c>
      <c r="D15" s="164">
        <f t="shared" si="0"/>
        <v>20</v>
      </c>
      <c r="E15" s="661">
        <f t="shared" si="0"/>
        <v>3023000</v>
      </c>
      <c r="F15" s="164">
        <f t="shared" si="0"/>
        <v>12</v>
      </c>
      <c r="G15" s="181">
        <f t="shared" si="0"/>
        <v>1506000</v>
      </c>
      <c r="H15" s="164">
        <f t="shared" si="0"/>
        <v>1</v>
      </c>
      <c r="I15" s="181">
        <f t="shared" si="0"/>
        <v>51000</v>
      </c>
      <c r="J15" s="164">
        <f t="shared" si="0"/>
        <v>12</v>
      </c>
      <c r="K15" s="181">
        <f t="shared" si="0"/>
        <v>1632500</v>
      </c>
      <c r="L15" s="164">
        <f t="shared" si="0"/>
        <v>46</v>
      </c>
      <c r="M15" s="182">
        <f t="shared" si="0"/>
        <v>12815500</v>
      </c>
    </row>
    <row r="16" spans="1:13" ht="24" x14ac:dyDescent="0.55000000000000004">
      <c r="A16" s="183" t="s">
        <v>444</v>
      </c>
      <c r="B16" s="89"/>
      <c r="C16" s="120"/>
      <c r="D16" s="89"/>
      <c r="E16" s="120"/>
      <c r="F16" s="89"/>
      <c r="G16" s="120"/>
      <c r="H16" s="89"/>
      <c r="I16" s="120"/>
      <c r="J16" s="89"/>
      <c r="K16" s="120"/>
      <c r="L16" s="89"/>
      <c r="M16" s="184"/>
    </row>
    <row r="17" spans="1:13" ht="24" x14ac:dyDescent="0.55000000000000004">
      <c r="A17" s="19" t="s">
        <v>323</v>
      </c>
      <c r="B17" s="18">
        <v>36</v>
      </c>
      <c r="C17" s="129">
        <v>240000</v>
      </c>
      <c r="D17" s="18">
        <v>36</v>
      </c>
      <c r="E17" s="129">
        <v>240000</v>
      </c>
      <c r="F17" s="18">
        <v>36</v>
      </c>
      <c r="G17" s="129">
        <v>240000</v>
      </c>
      <c r="H17" s="18">
        <v>36</v>
      </c>
      <c r="I17" s="129">
        <v>240000</v>
      </c>
      <c r="J17" s="18">
        <v>36</v>
      </c>
      <c r="K17" s="129">
        <v>240000</v>
      </c>
      <c r="L17" s="18">
        <v>180</v>
      </c>
      <c r="M17" s="130">
        <v>1200000</v>
      </c>
    </row>
    <row r="18" spans="1:13" ht="24" x14ac:dyDescent="0.55000000000000004">
      <c r="A18" s="85" t="s">
        <v>25</v>
      </c>
      <c r="B18" s="164">
        <f t="shared" ref="B18:M18" si="1">SUM(B17)</f>
        <v>36</v>
      </c>
      <c r="C18" s="181">
        <f t="shared" si="1"/>
        <v>240000</v>
      </c>
      <c r="D18" s="164">
        <f t="shared" si="1"/>
        <v>36</v>
      </c>
      <c r="E18" s="181">
        <f t="shared" si="1"/>
        <v>240000</v>
      </c>
      <c r="F18" s="164">
        <f t="shared" si="1"/>
        <v>36</v>
      </c>
      <c r="G18" s="181">
        <f t="shared" si="1"/>
        <v>240000</v>
      </c>
      <c r="H18" s="164">
        <f t="shared" si="1"/>
        <v>36</v>
      </c>
      <c r="I18" s="181">
        <f t="shared" si="1"/>
        <v>240000</v>
      </c>
      <c r="J18" s="164">
        <f t="shared" si="1"/>
        <v>36</v>
      </c>
      <c r="K18" s="181">
        <f t="shared" si="1"/>
        <v>240000</v>
      </c>
      <c r="L18" s="164">
        <f t="shared" si="1"/>
        <v>180</v>
      </c>
      <c r="M18" s="182">
        <f t="shared" si="1"/>
        <v>1200000</v>
      </c>
    </row>
    <row r="19" spans="1:13" ht="24" x14ac:dyDescent="0.55000000000000004">
      <c r="A19" s="185" t="s">
        <v>445</v>
      </c>
      <c r="B19" s="16"/>
      <c r="C19" s="121"/>
      <c r="D19" s="16"/>
      <c r="E19" s="121"/>
      <c r="F19" s="16"/>
      <c r="G19" s="121"/>
      <c r="H19" s="16"/>
      <c r="I19" s="121"/>
      <c r="J19" s="16"/>
      <c r="K19" s="121"/>
      <c r="L19" s="16"/>
      <c r="M19" s="131"/>
    </row>
    <row r="20" spans="1:13" ht="24" x14ac:dyDescent="0.55000000000000004">
      <c r="A20" s="91" t="s">
        <v>324</v>
      </c>
      <c r="B20" s="16">
        <v>1</v>
      </c>
      <c r="C20" s="121">
        <v>1500000</v>
      </c>
      <c r="D20" s="16">
        <v>1</v>
      </c>
      <c r="E20" s="121">
        <v>1500000</v>
      </c>
      <c r="F20" s="16">
        <v>1</v>
      </c>
      <c r="G20" s="121">
        <v>1500000</v>
      </c>
      <c r="H20" s="16">
        <v>1</v>
      </c>
      <c r="I20" s="121">
        <v>1500000</v>
      </c>
      <c r="J20" s="16">
        <v>1</v>
      </c>
      <c r="K20" s="121">
        <v>1500000</v>
      </c>
      <c r="L20" s="16">
        <v>5</v>
      </c>
      <c r="M20" s="131">
        <v>7500000</v>
      </c>
    </row>
    <row r="21" spans="1:13" ht="24" x14ac:dyDescent="0.55000000000000004">
      <c r="A21" s="85" t="s">
        <v>25</v>
      </c>
      <c r="B21" s="85">
        <f t="shared" ref="B21:M21" si="2">SUM(B20)</f>
        <v>1</v>
      </c>
      <c r="C21" s="160">
        <f t="shared" si="2"/>
        <v>1500000</v>
      </c>
      <c r="D21" s="85">
        <f t="shared" si="2"/>
        <v>1</v>
      </c>
      <c r="E21" s="160">
        <f t="shared" si="2"/>
        <v>1500000</v>
      </c>
      <c r="F21" s="85">
        <f t="shared" si="2"/>
        <v>1</v>
      </c>
      <c r="G21" s="160">
        <f t="shared" si="2"/>
        <v>1500000</v>
      </c>
      <c r="H21" s="85">
        <f t="shared" si="2"/>
        <v>1</v>
      </c>
      <c r="I21" s="160">
        <f t="shared" si="2"/>
        <v>1500000</v>
      </c>
      <c r="J21" s="85">
        <f t="shared" si="2"/>
        <v>1</v>
      </c>
      <c r="K21" s="160">
        <f t="shared" si="2"/>
        <v>1500000</v>
      </c>
      <c r="L21" s="85">
        <f t="shared" si="2"/>
        <v>5</v>
      </c>
      <c r="M21" s="140">
        <f t="shared" si="2"/>
        <v>7500000</v>
      </c>
    </row>
    <row r="22" spans="1:13" ht="24" x14ac:dyDescent="0.55000000000000004">
      <c r="A22" s="194"/>
      <c r="B22" s="194"/>
      <c r="C22" s="546"/>
      <c r="D22" s="194"/>
      <c r="E22" s="546"/>
      <c r="F22" s="194"/>
      <c r="G22" s="546"/>
      <c r="H22" s="194"/>
      <c r="I22" s="546"/>
      <c r="J22" s="194"/>
      <c r="K22" s="546"/>
      <c r="L22" s="194"/>
      <c r="M22" s="546"/>
    </row>
    <row r="23" spans="1:13" ht="24" x14ac:dyDescent="0.55000000000000004">
      <c r="A23" s="93"/>
      <c r="B23" s="93"/>
      <c r="C23" s="617"/>
      <c r="D23" s="93"/>
      <c r="E23" s="617"/>
      <c r="F23" s="93"/>
      <c r="G23" s="617"/>
      <c r="H23" s="93"/>
      <c r="I23" s="617"/>
      <c r="J23" s="93"/>
      <c r="K23" s="617"/>
      <c r="L23" s="93"/>
      <c r="M23" s="617"/>
    </row>
    <row r="24" spans="1:13" ht="24" x14ac:dyDescent="0.55000000000000004">
      <c r="A24" s="196" t="s">
        <v>2441</v>
      </c>
      <c r="B24" s="89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</row>
    <row r="25" spans="1:13" ht="24" x14ac:dyDescent="0.55000000000000004">
      <c r="A25" s="196" t="s">
        <v>2435</v>
      </c>
      <c r="B25" s="163"/>
      <c r="C25" s="212"/>
      <c r="D25" s="163"/>
      <c r="E25" s="212"/>
      <c r="F25" s="163"/>
      <c r="G25" s="212"/>
      <c r="H25" s="163"/>
      <c r="I25" s="212"/>
      <c r="J25" s="163"/>
      <c r="K25" s="212"/>
      <c r="L25" s="163"/>
      <c r="M25" s="213"/>
    </row>
    <row r="26" spans="1:13" ht="24" x14ac:dyDescent="0.55000000000000004">
      <c r="A26" s="91" t="s">
        <v>2392</v>
      </c>
      <c r="B26" s="16">
        <v>1</v>
      </c>
      <c r="C26" s="121">
        <v>25000</v>
      </c>
      <c r="D26" s="16">
        <v>1</v>
      </c>
      <c r="E26" s="121">
        <v>25000</v>
      </c>
      <c r="F26" s="16">
        <v>1</v>
      </c>
      <c r="G26" s="121">
        <v>25000</v>
      </c>
      <c r="H26" s="16">
        <v>1</v>
      </c>
      <c r="I26" s="121">
        <v>25000</v>
      </c>
      <c r="J26" s="16">
        <v>1</v>
      </c>
      <c r="K26" s="121">
        <v>25000</v>
      </c>
      <c r="L26" s="16">
        <v>5</v>
      </c>
      <c r="M26" s="131">
        <v>125000</v>
      </c>
    </row>
    <row r="27" spans="1:13" ht="24" x14ac:dyDescent="0.55000000000000004">
      <c r="A27" s="203" t="s">
        <v>25</v>
      </c>
      <c r="B27" s="203">
        <f t="shared" ref="B27:M27" si="3">SUM(B26)</f>
        <v>1</v>
      </c>
      <c r="C27" s="160">
        <f t="shared" si="3"/>
        <v>25000</v>
      </c>
      <c r="D27" s="203">
        <f t="shared" si="3"/>
        <v>1</v>
      </c>
      <c r="E27" s="160">
        <f t="shared" si="3"/>
        <v>25000</v>
      </c>
      <c r="F27" s="203">
        <f t="shared" si="3"/>
        <v>1</v>
      </c>
      <c r="G27" s="160">
        <f t="shared" si="3"/>
        <v>25000</v>
      </c>
      <c r="H27" s="203">
        <f t="shared" si="3"/>
        <v>1</v>
      </c>
      <c r="I27" s="160">
        <f t="shared" si="3"/>
        <v>25000</v>
      </c>
      <c r="J27" s="203">
        <f t="shared" si="3"/>
        <v>1</v>
      </c>
      <c r="K27" s="160">
        <f t="shared" si="3"/>
        <v>25000</v>
      </c>
      <c r="L27" s="203">
        <f t="shared" si="3"/>
        <v>5</v>
      </c>
      <c r="M27" s="140">
        <f t="shared" si="3"/>
        <v>125000</v>
      </c>
    </row>
    <row r="28" spans="1:13" ht="24" x14ac:dyDescent="0.55000000000000004">
      <c r="A28" s="203" t="s">
        <v>60</v>
      </c>
      <c r="B28" s="203">
        <f t="shared" ref="B28:M28" si="4">B15+B18+B21+B27</f>
        <v>39</v>
      </c>
      <c r="C28" s="664">
        <f t="shared" si="4"/>
        <v>8368000</v>
      </c>
      <c r="D28" s="203">
        <f t="shared" si="4"/>
        <v>58</v>
      </c>
      <c r="E28" s="664">
        <f t="shared" si="4"/>
        <v>4788000</v>
      </c>
      <c r="F28" s="203">
        <f t="shared" si="4"/>
        <v>50</v>
      </c>
      <c r="G28" s="664">
        <f t="shared" si="4"/>
        <v>3271000</v>
      </c>
      <c r="H28" s="203">
        <f t="shared" si="4"/>
        <v>39</v>
      </c>
      <c r="I28" s="664">
        <f t="shared" si="4"/>
        <v>1816000</v>
      </c>
      <c r="J28" s="203">
        <f t="shared" si="4"/>
        <v>50</v>
      </c>
      <c r="K28" s="664">
        <f t="shared" si="4"/>
        <v>3397500</v>
      </c>
      <c r="L28" s="203">
        <f t="shared" si="4"/>
        <v>236</v>
      </c>
      <c r="M28" s="664">
        <f t="shared" si="4"/>
        <v>21640500</v>
      </c>
    </row>
  </sheetData>
  <mergeCells count="10">
    <mergeCell ref="L9:M9"/>
    <mergeCell ref="A6:M6"/>
    <mergeCell ref="A5:M5"/>
    <mergeCell ref="A4:M4"/>
    <mergeCell ref="A7:M7"/>
    <mergeCell ref="B9:C9"/>
    <mergeCell ref="D9:E9"/>
    <mergeCell ref="F9:G9"/>
    <mergeCell ref="H9:I9"/>
    <mergeCell ref="J9:K9"/>
  </mergeCells>
  <pageMargins left="0" right="0" top="0.74803149606299213" bottom="0.39370078740157483" header="0.31496062992125984" footer="0.31496062992125984"/>
  <pageSetup paperSize="9" scale="90" firstPageNumber="89" orientation="landscape" useFirstPageNumber="1" horizontalDpi="4294967293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opLeftCell="A16" zoomScale="80" zoomScaleNormal="86" zoomScalePageLayoutView="86" workbookViewId="0">
      <selection activeCell="J25" sqref="J25"/>
    </sheetView>
  </sheetViews>
  <sheetFormatPr defaultColWidth="9.125" defaultRowHeight="23.25" x14ac:dyDescent="0.5"/>
  <cols>
    <col min="1" max="1" width="2.75" style="231" customWidth="1"/>
    <col min="2" max="2" width="23.375" style="227" customWidth="1"/>
    <col min="3" max="3" width="35.75" style="227" customWidth="1"/>
    <col min="4" max="4" width="18.125" style="458" customWidth="1"/>
    <col min="5" max="5" width="10.25" style="458" customWidth="1"/>
    <col min="6" max="6" width="10.25" style="459" customWidth="1"/>
    <col min="7" max="7" width="10.25" style="458" customWidth="1"/>
    <col min="8" max="8" width="10.125" style="458" customWidth="1"/>
    <col min="9" max="9" width="10.5" style="458" customWidth="1"/>
    <col min="10" max="10" width="20" style="227" customWidth="1"/>
    <col min="11" max="11" width="20.875" style="227" customWidth="1"/>
    <col min="12" max="12" width="7.875" style="458" customWidth="1"/>
    <col min="13" max="16384" width="9.125" style="231"/>
  </cols>
  <sheetData>
    <row r="1" spans="1:12" ht="25.5" x14ac:dyDescent="0.6">
      <c r="A1" s="338" t="s">
        <v>2401</v>
      </c>
      <c r="L1" s="460" t="s">
        <v>422</v>
      </c>
    </row>
    <row r="2" spans="1:12" ht="24" x14ac:dyDescent="0.55000000000000004">
      <c r="A2" s="829" t="s">
        <v>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</row>
    <row r="3" spans="1:12" ht="24" x14ac:dyDescent="0.55000000000000004">
      <c r="A3" s="829" t="s">
        <v>1454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12" ht="24" x14ac:dyDescent="0.55000000000000004">
      <c r="A4" s="789" t="s">
        <v>265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2" ht="14.25" customHeight="1" x14ac:dyDescent="0.55000000000000004">
      <c r="A5" s="204"/>
      <c r="B5" s="233"/>
      <c r="C5" s="233"/>
      <c r="D5" s="394"/>
      <c r="E5" s="394"/>
      <c r="F5" s="492"/>
      <c r="G5" s="394"/>
      <c r="H5" s="394"/>
      <c r="I5" s="394"/>
      <c r="J5" s="394"/>
      <c r="K5" s="233"/>
      <c r="L5" s="394"/>
    </row>
    <row r="6" spans="1:12" ht="24" x14ac:dyDescent="0.55000000000000004">
      <c r="A6" s="784" t="s">
        <v>2163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4" t="s">
        <v>2169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2" ht="24" x14ac:dyDescent="0.55000000000000004">
      <c r="A8" s="784" t="s">
        <v>3444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2" ht="24" x14ac:dyDescent="0.55000000000000004">
      <c r="A9" s="828" t="s">
        <v>254</v>
      </c>
      <c r="B9" s="828"/>
      <c r="C9" s="828"/>
      <c r="D9" s="828"/>
      <c r="E9" s="828"/>
      <c r="F9" s="828"/>
      <c r="G9" s="828"/>
      <c r="H9" s="828"/>
      <c r="I9" s="828"/>
      <c r="J9" s="828"/>
      <c r="K9" s="828"/>
      <c r="L9" s="828"/>
    </row>
    <row r="10" spans="1:12" ht="24" customHeight="1" x14ac:dyDescent="0.55000000000000004">
      <c r="A10" s="465"/>
      <c r="B10" s="465"/>
      <c r="C10" s="465"/>
      <c r="D10" s="465" t="s">
        <v>5</v>
      </c>
      <c r="E10" s="825" t="s">
        <v>7</v>
      </c>
      <c r="F10" s="826"/>
      <c r="G10" s="826"/>
      <c r="H10" s="826"/>
      <c r="I10" s="827"/>
      <c r="J10" s="465" t="s">
        <v>8</v>
      </c>
      <c r="K10" s="465" t="s">
        <v>10</v>
      </c>
      <c r="L10" s="614" t="s">
        <v>12</v>
      </c>
    </row>
    <row r="11" spans="1:12" ht="23.25" customHeight="1" x14ac:dyDescent="0.55000000000000004">
      <c r="A11" s="466" t="s">
        <v>2</v>
      </c>
      <c r="B11" s="466" t="s">
        <v>3</v>
      </c>
      <c r="C11" s="466" t="s">
        <v>4</v>
      </c>
      <c r="D11" s="466" t="s">
        <v>6</v>
      </c>
      <c r="E11" s="465">
        <v>2566</v>
      </c>
      <c r="F11" s="465">
        <v>2567</v>
      </c>
      <c r="G11" s="465">
        <v>2568</v>
      </c>
      <c r="H11" s="465">
        <v>2569</v>
      </c>
      <c r="I11" s="466">
        <v>2570</v>
      </c>
      <c r="J11" s="466" t="s">
        <v>9</v>
      </c>
      <c r="K11" s="466" t="s">
        <v>11</v>
      </c>
      <c r="L11" s="615" t="s">
        <v>13</v>
      </c>
    </row>
    <row r="12" spans="1:12" ht="23.25" customHeight="1" x14ac:dyDescent="0.55000000000000004">
      <c r="A12" s="467"/>
      <c r="B12" s="467"/>
      <c r="C12" s="467"/>
      <c r="D12" s="467"/>
      <c r="E12" s="468" t="s">
        <v>14</v>
      </c>
      <c r="F12" s="468" t="s">
        <v>14</v>
      </c>
      <c r="G12" s="468" t="s">
        <v>14</v>
      </c>
      <c r="H12" s="468" t="s">
        <v>14</v>
      </c>
      <c r="I12" s="468" t="s">
        <v>14</v>
      </c>
      <c r="J12" s="467"/>
      <c r="K12" s="467"/>
      <c r="L12" s="616"/>
    </row>
    <row r="13" spans="1:12" s="248" customFormat="1" ht="24" customHeight="1" x14ac:dyDescent="0.2">
      <c r="A13" s="473">
        <v>1</v>
      </c>
      <c r="B13" s="474" t="s">
        <v>374</v>
      </c>
      <c r="C13" s="474" t="s">
        <v>376</v>
      </c>
      <c r="D13" s="474" t="s">
        <v>379</v>
      </c>
      <c r="E13" s="443" t="s">
        <v>1872</v>
      </c>
      <c r="F13" s="493">
        <v>300000</v>
      </c>
      <c r="G13" s="443" t="s">
        <v>1872</v>
      </c>
      <c r="H13" s="443" t="s">
        <v>1872</v>
      </c>
      <c r="I13" s="493">
        <v>300000</v>
      </c>
      <c r="J13" s="476" t="s">
        <v>381</v>
      </c>
      <c r="K13" s="474" t="s">
        <v>383</v>
      </c>
      <c r="L13" s="473" t="s">
        <v>3646</v>
      </c>
    </row>
    <row r="14" spans="1:12" s="248" customFormat="1" ht="24" customHeight="1" x14ac:dyDescent="0.55000000000000004">
      <c r="A14" s="473"/>
      <c r="B14" s="474"/>
      <c r="C14" s="474" t="s">
        <v>375</v>
      </c>
      <c r="D14" s="474" t="s">
        <v>380</v>
      </c>
      <c r="E14" s="493"/>
      <c r="F14" s="493"/>
      <c r="G14" s="493"/>
      <c r="H14" s="493"/>
      <c r="I14" s="493"/>
      <c r="J14" s="476" t="s">
        <v>382</v>
      </c>
      <c r="K14" s="494" t="s">
        <v>384</v>
      </c>
      <c r="L14" s="473" t="s">
        <v>3647</v>
      </c>
    </row>
    <row r="15" spans="1:12" s="248" customFormat="1" ht="24" customHeight="1" x14ac:dyDescent="0.55000000000000004">
      <c r="A15" s="473"/>
      <c r="B15" s="474"/>
      <c r="C15" s="474" t="s">
        <v>377</v>
      </c>
      <c r="D15" s="474"/>
      <c r="E15" s="493"/>
      <c r="F15" s="493"/>
      <c r="G15" s="493"/>
      <c r="H15" s="493"/>
      <c r="I15" s="493"/>
      <c r="J15" s="476"/>
      <c r="K15" s="494" t="s">
        <v>385</v>
      </c>
      <c r="L15" s="473"/>
    </row>
    <row r="16" spans="1:12" s="248" customFormat="1" ht="20.25" customHeight="1" x14ac:dyDescent="0.2">
      <c r="A16" s="473"/>
      <c r="B16" s="474"/>
      <c r="C16" s="474" t="s">
        <v>378</v>
      </c>
      <c r="D16" s="474"/>
      <c r="E16" s="493"/>
      <c r="F16" s="493"/>
      <c r="G16" s="493"/>
      <c r="H16" s="493"/>
      <c r="I16" s="493"/>
      <c r="J16" s="476"/>
      <c r="K16" s="474" t="s">
        <v>386</v>
      </c>
      <c r="L16" s="473"/>
    </row>
    <row r="17" spans="1:12" s="248" customFormat="1" ht="20.25" customHeight="1" x14ac:dyDescent="0.2">
      <c r="A17" s="473"/>
      <c r="B17" s="474"/>
      <c r="C17" s="474"/>
      <c r="D17" s="474"/>
      <c r="E17" s="493"/>
      <c r="F17" s="493"/>
      <c r="G17" s="493"/>
      <c r="H17" s="493"/>
      <c r="I17" s="493"/>
      <c r="J17" s="476"/>
      <c r="K17" s="474" t="s">
        <v>387</v>
      </c>
      <c r="L17" s="473"/>
    </row>
    <row r="18" spans="1:12" s="248" customFormat="1" ht="20.25" customHeight="1" x14ac:dyDescent="0.2">
      <c r="A18" s="477"/>
      <c r="B18" s="478"/>
      <c r="C18" s="478"/>
      <c r="D18" s="478"/>
      <c r="E18" s="495"/>
      <c r="F18" s="495"/>
      <c r="G18" s="495"/>
      <c r="H18" s="495"/>
      <c r="I18" s="495"/>
      <c r="J18" s="480"/>
      <c r="K18" s="478" t="s">
        <v>388</v>
      </c>
      <c r="L18" s="477"/>
    </row>
    <row r="19" spans="1:12" s="248" customFormat="1" ht="20.25" customHeight="1" x14ac:dyDescent="0.2">
      <c r="A19" s="469">
        <v>2</v>
      </c>
      <c r="B19" s="470" t="s">
        <v>3133</v>
      </c>
      <c r="C19" s="470" t="s">
        <v>1635</v>
      </c>
      <c r="D19" s="470" t="s">
        <v>1642</v>
      </c>
      <c r="E19" s="443" t="s">
        <v>1872</v>
      </c>
      <c r="F19" s="496">
        <v>300000</v>
      </c>
      <c r="G19" s="443" t="s">
        <v>1872</v>
      </c>
      <c r="H19" s="443" t="s">
        <v>1872</v>
      </c>
      <c r="I19" s="496">
        <v>300000</v>
      </c>
      <c r="J19" s="472" t="s">
        <v>1644</v>
      </c>
      <c r="K19" s="470" t="s">
        <v>1647</v>
      </c>
      <c r="L19" s="469" t="s">
        <v>3646</v>
      </c>
    </row>
    <row r="20" spans="1:12" s="248" customFormat="1" ht="20.25" customHeight="1" x14ac:dyDescent="0.2">
      <c r="A20" s="473"/>
      <c r="B20" s="474" t="s">
        <v>1639</v>
      </c>
      <c r="C20" s="474" t="s">
        <v>1636</v>
      </c>
      <c r="D20" s="474" t="s">
        <v>3523</v>
      </c>
      <c r="E20" s="493"/>
      <c r="F20" s="493"/>
      <c r="G20" s="493"/>
      <c r="H20" s="493"/>
      <c r="I20" s="493"/>
      <c r="J20" s="476" t="s">
        <v>1645</v>
      </c>
      <c r="K20" s="474" t="s">
        <v>1648</v>
      </c>
      <c r="L20" s="473" t="s">
        <v>3647</v>
      </c>
    </row>
    <row r="21" spans="1:12" s="248" customFormat="1" ht="20.25" customHeight="1" x14ac:dyDescent="0.2">
      <c r="A21" s="473"/>
      <c r="B21" s="474"/>
      <c r="C21" s="474" t="s">
        <v>1637</v>
      </c>
      <c r="D21" s="474" t="s">
        <v>1643</v>
      </c>
      <c r="E21" s="493"/>
      <c r="F21" s="493"/>
      <c r="G21" s="493"/>
      <c r="H21" s="493"/>
      <c r="I21" s="493"/>
      <c r="J21" s="476" t="s">
        <v>1646</v>
      </c>
      <c r="K21" s="474" t="s">
        <v>1649</v>
      </c>
      <c r="L21" s="473"/>
    </row>
    <row r="22" spans="1:12" s="248" customFormat="1" ht="20.25" customHeight="1" x14ac:dyDescent="0.2">
      <c r="A22" s="473"/>
      <c r="B22" s="474"/>
      <c r="C22" s="474" t="s">
        <v>1638</v>
      </c>
      <c r="D22" s="474"/>
      <c r="E22" s="493"/>
      <c r="F22" s="493"/>
      <c r="G22" s="493"/>
      <c r="H22" s="493"/>
      <c r="I22" s="493"/>
      <c r="J22" s="476" t="s">
        <v>1634</v>
      </c>
      <c r="K22" s="474" t="s">
        <v>1650</v>
      </c>
      <c r="L22" s="473"/>
    </row>
    <row r="23" spans="1:12" s="248" customFormat="1" ht="20.25" customHeight="1" x14ac:dyDescent="0.2">
      <c r="A23" s="473"/>
      <c r="B23" s="474"/>
      <c r="C23" s="474" t="s">
        <v>1639</v>
      </c>
      <c r="D23" s="474"/>
      <c r="E23" s="493"/>
      <c r="F23" s="493"/>
      <c r="G23" s="493"/>
      <c r="H23" s="493"/>
      <c r="I23" s="493"/>
      <c r="J23" s="476"/>
      <c r="K23" s="474" t="s">
        <v>1651</v>
      </c>
      <c r="L23" s="473"/>
    </row>
    <row r="24" spans="1:12" s="248" customFormat="1" ht="20.25" customHeight="1" x14ac:dyDescent="0.2">
      <c r="A24" s="473"/>
      <c r="B24" s="474"/>
      <c r="C24" s="474" t="s">
        <v>1640</v>
      </c>
      <c r="D24" s="474"/>
      <c r="E24" s="493"/>
      <c r="F24" s="493"/>
      <c r="G24" s="493"/>
      <c r="H24" s="493"/>
      <c r="I24" s="493"/>
      <c r="J24" s="476"/>
      <c r="K24" s="474" t="s">
        <v>1652</v>
      </c>
      <c r="L24" s="473"/>
    </row>
    <row r="25" spans="1:12" s="248" customFormat="1" ht="20.25" customHeight="1" x14ac:dyDescent="0.2">
      <c r="A25" s="477"/>
      <c r="B25" s="478"/>
      <c r="C25" s="478" t="s">
        <v>1641</v>
      </c>
      <c r="D25" s="478"/>
      <c r="E25" s="495"/>
      <c r="F25" s="495"/>
      <c r="G25" s="495"/>
      <c r="H25" s="495"/>
      <c r="I25" s="495"/>
      <c r="J25" s="480"/>
      <c r="K25" s="478"/>
      <c r="L25" s="477"/>
    </row>
    <row r="26" spans="1:12" s="248" customFormat="1" ht="20.25" customHeight="1" x14ac:dyDescent="0.2">
      <c r="A26" s="469">
        <v>3</v>
      </c>
      <c r="B26" s="470" t="s">
        <v>3135</v>
      </c>
      <c r="C26" s="470" t="s">
        <v>1653</v>
      </c>
      <c r="D26" s="470" t="s">
        <v>1824</v>
      </c>
      <c r="E26" s="443" t="s">
        <v>1872</v>
      </c>
      <c r="F26" s="496">
        <v>50000</v>
      </c>
      <c r="G26" s="443" t="s">
        <v>1872</v>
      </c>
      <c r="H26" s="443" t="s">
        <v>1872</v>
      </c>
      <c r="I26" s="496">
        <v>50000</v>
      </c>
      <c r="J26" s="472" t="s">
        <v>1657</v>
      </c>
      <c r="K26" s="470" t="s">
        <v>1661</v>
      </c>
      <c r="L26" s="469" t="s">
        <v>3646</v>
      </c>
    </row>
    <row r="27" spans="1:12" s="248" customFormat="1" ht="20.25" customHeight="1" x14ac:dyDescent="0.2">
      <c r="A27" s="473"/>
      <c r="B27" s="474" t="s">
        <v>3134</v>
      </c>
      <c r="C27" s="474" t="s">
        <v>1654</v>
      </c>
      <c r="D27" s="474" t="s">
        <v>1825</v>
      </c>
      <c r="E27" s="493"/>
      <c r="F27" s="493"/>
      <c r="G27" s="493"/>
      <c r="H27" s="493"/>
      <c r="I27" s="493"/>
      <c r="J27" s="476" t="s">
        <v>1582</v>
      </c>
      <c r="K27" s="474" t="s">
        <v>1662</v>
      </c>
      <c r="L27" s="473" t="s">
        <v>3647</v>
      </c>
    </row>
    <row r="28" spans="1:12" s="248" customFormat="1" ht="20.25" customHeight="1" x14ac:dyDescent="0.2">
      <c r="A28" s="473"/>
      <c r="B28" s="474"/>
      <c r="C28" s="474" t="s">
        <v>1655</v>
      </c>
      <c r="D28" s="474" t="s">
        <v>1826</v>
      </c>
      <c r="E28" s="493"/>
      <c r="F28" s="493"/>
      <c r="G28" s="493"/>
      <c r="H28" s="493"/>
      <c r="I28" s="493"/>
      <c r="J28" s="476" t="s">
        <v>1658</v>
      </c>
      <c r="K28" s="474" t="s">
        <v>1663</v>
      </c>
      <c r="L28" s="473"/>
    </row>
    <row r="29" spans="1:12" s="248" customFormat="1" ht="17.25" customHeight="1" x14ac:dyDescent="0.2">
      <c r="A29" s="473"/>
      <c r="B29" s="474"/>
      <c r="C29" s="474" t="s">
        <v>1656</v>
      </c>
      <c r="D29" s="474" t="s">
        <v>1827</v>
      </c>
      <c r="E29" s="493"/>
      <c r="F29" s="493"/>
      <c r="G29" s="493"/>
      <c r="H29" s="493"/>
      <c r="I29" s="493"/>
      <c r="J29" s="476" t="s">
        <v>1659</v>
      </c>
      <c r="K29" s="474" t="s">
        <v>1664</v>
      </c>
      <c r="L29" s="473"/>
    </row>
    <row r="30" spans="1:12" s="248" customFormat="1" ht="17.25" customHeight="1" x14ac:dyDescent="0.2">
      <c r="A30" s="473"/>
      <c r="B30" s="474"/>
      <c r="C30" s="474"/>
      <c r="D30" s="474" t="s">
        <v>1828</v>
      </c>
      <c r="E30" s="493"/>
      <c r="F30" s="493"/>
      <c r="G30" s="493"/>
      <c r="H30" s="493"/>
      <c r="I30" s="493"/>
      <c r="J30" s="476" t="s">
        <v>1660</v>
      </c>
      <c r="K30" s="474"/>
      <c r="L30" s="473"/>
    </row>
    <row r="31" spans="1:12" s="248" customFormat="1" ht="18.75" customHeight="1" x14ac:dyDescent="0.2">
      <c r="A31" s="477"/>
      <c r="B31" s="478"/>
      <c r="C31" s="478"/>
      <c r="D31" s="478" t="s">
        <v>1829</v>
      </c>
      <c r="E31" s="495"/>
      <c r="F31" s="495"/>
      <c r="G31" s="495"/>
      <c r="H31" s="495"/>
      <c r="I31" s="495"/>
      <c r="J31" s="480"/>
      <c r="K31" s="478"/>
      <c r="L31" s="477"/>
    </row>
    <row r="32" spans="1:12" s="248" customFormat="1" ht="21" customHeight="1" x14ac:dyDescent="0.2">
      <c r="A32" s="469"/>
      <c r="B32" s="470"/>
      <c r="C32" s="470"/>
      <c r="D32" s="470" t="s">
        <v>1830</v>
      </c>
      <c r="E32" s="496"/>
      <c r="F32" s="496"/>
      <c r="G32" s="496"/>
      <c r="H32" s="496"/>
      <c r="I32" s="496"/>
      <c r="J32" s="472"/>
      <c r="K32" s="470"/>
      <c r="L32" s="469"/>
    </row>
    <row r="33" spans="1:12" s="248" customFormat="1" ht="22.5" customHeight="1" x14ac:dyDescent="0.2">
      <c r="A33" s="473"/>
      <c r="B33" s="474"/>
      <c r="C33" s="474"/>
      <c r="D33" s="474" t="s">
        <v>1831</v>
      </c>
      <c r="E33" s="493"/>
      <c r="F33" s="493"/>
      <c r="G33" s="493"/>
      <c r="H33" s="493"/>
      <c r="I33" s="493"/>
      <c r="J33" s="476"/>
      <c r="K33" s="474"/>
      <c r="L33" s="473"/>
    </row>
    <row r="34" spans="1:12" s="248" customFormat="1" ht="24.75" customHeight="1" x14ac:dyDescent="0.2">
      <c r="A34" s="477"/>
      <c r="B34" s="478"/>
      <c r="C34" s="478"/>
      <c r="D34" s="478" t="s">
        <v>1832</v>
      </c>
      <c r="E34" s="495"/>
      <c r="F34" s="495"/>
      <c r="G34" s="495"/>
      <c r="H34" s="495"/>
      <c r="I34" s="495"/>
      <c r="J34" s="480"/>
      <c r="K34" s="478"/>
      <c r="L34" s="477"/>
    </row>
    <row r="35" spans="1:12" s="248" customFormat="1" ht="24.75" customHeight="1" x14ac:dyDescent="0.55000000000000004">
      <c r="A35" s="11">
        <v>4</v>
      </c>
      <c r="B35" s="81" t="s">
        <v>2179</v>
      </c>
      <c r="C35" s="81" t="s">
        <v>1560</v>
      </c>
      <c r="D35" s="82" t="s">
        <v>2193</v>
      </c>
      <c r="E35" s="303">
        <v>150000</v>
      </c>
      <c r="F35" s="303">
        <v>150000</v>
      </c>
      <c r="G35" s="303">
        <v>150000</v>
      </c>
      <c r="H35" s="303">
        <v>150000</v>
      </c>
      <c r="I35" s="303">
        <v>150000</v>
      </c>
      <c r="J35" s="82" t="s">
        <v>1561</v>
      </c>
      <c r="K35" s="81" t="s">
        <v>1562</v>
      </c>
      <c r="L35" s="11" t="s">
        <v>15</v>
      </c>
    </row>
    <row r="36" spans="1:12" s="248" customFormat="1" ht="22.5" customHeight="1" x14ac:dyDescent="0.55000000000000004">
      <c r="A36" s="14"/>
      <c r="B36" s="15" t="s">
        <v>3357</v>
      </c>
      <c r="C36" s="15" t="s">
        <v>3129</v>
      </c>
      <c r="D36" s="65" t="s">
        <v>2194</v>
      </c>
      <c r="E36" s="376"/>
      <c r="F36" s="376"/>
      <c r="G36" s="376"/>
      <c r="H36" s="376"/>
      <c r="I36" s="376"/>
      <c r="J36" s="65" t="s">
        <v>1563</v>
      </c>
      <c r="K36" s="15" t="s">
        <v>1564</v>
      </c>
      <c r="L36" s="14"/>
    </row>
    <row r="37" spans="1:12" s="248" customFormat="1" ht="22.5" customHeight="1" x14ac:dyDescent="0.55000000000000004">
      <c r="A37" s="14"/>
      <c r="B37" s="15" t="s">
        <v>3128</v>
      </c>
      <c r="C37" s="15" t="s">
        <v>3130</v>
      </c>
      <c r="D37" s="65" t="s">
        <v>532</v>
      </c>
      <c r="E37" s="376"/>
      <c r="F37" s="376"/>
      <c r="G37" s="376"/>
      <c r="H37" s="376"/>
      <c r="I37" s="376"/>
      <c r="J37" s="65" t="s">
        <v>1565</v>
      </c>
      <c r="K37" s="15" t="s">
        <v>1566</v>
      </c>
      <c r="L37" s="14"/>
    </row>
    <row r="38" spans="1:12" s="248" customFormat="1" ht="20.25" customHeight="1" x14ac:dyDescent="0.55000000000000004">
      <c r="A38" s="14"/>
      <c r="B38" s="15"/>
      <c r="C38" s="15" t="s">
        <v>3131</v>
      </c>
      <c r="D38" s="65" t="s">
        <v>3520</v>
      </c>
      <c r="E38" s="376"/>
      <c r="F38" s="376"/>
      <c r="G38" s="376"/>
      <c r="H38" s="376"/>
      <c r="I38" s="376"/>
      <c r="J38" s="65" t="s">
        <v>1567</v>
      </c>
      <c r="K38" s="15" t="s">
        <v>1568</v>
      </c>
      <c r="L38" s="14"/>
    </row>
    <row r="39" spans="1:12" s="248" customFormat="1" ht="21.75" customHeight="1" x14ac:dyDescent="0.55000000000000004">
      <c r="A39" s="591"/>
      <c r="B39" s="105"/>
      <c r="C39" s="15" t="s">
        <v>3132</v>
      </c>
      <c r="D39" s="65"/>
      <c r="E39" s="21"/>
      <c r="F39" s="21"/>
      <c r="G39" s="21"/>
      <c r="H39" s="21"/>
      <c r="I39" s="21"/>
      <c r="J39" s="65" t="s">
        <v>1569</v>
      </c>
      <c r="K39" s="15" t="s">
        <v>1570</v>
      </c>
      <c r="L39" s="14"/>
    </row>
    <row r="40" spans="1:12" s="248" customFormat="1" ht="20.25" customHeight="1" x14ac:dyDescent="0.55000000000000004">
      <c r="A40" s="591"/>
      <c r="B40" s="105"/>
      <c r="C40" s="15" t="s">
        <v>1573</v>
      </c>
      <c r="D40" s="65"/>
      <c r="E40" s="21"/>
      <c r="F40" s="21"/>
      <c r="G40" s="21"/>
      <c r="H40" s="21"/>
      <c r="I40" s="21"/>
      <c r="J40" s="65" t="s">
        <v>1571</v>
      </c>
      <c r="K40" s="15" t="s">
        <v>1572</v>
      </c>
      <c r="L40" s="14"/>
    </row>
    <row r="41" spans="1:12" s="248" customFormat="1" ht="21.75" customHeight="1" x14ac:dyDescent="0.55000000000000004">
      <c r="A41" s="14"/>
      <c r="B41" s="15"/>
      <c r="C41" s="15" t="s">
        <v>1575</v>
      </c>
      <c r="D41" s="65"/>
      <c r="E41" s="21"/>
      <c r="F41" s="21"/>
      <c r="G41" s="21"/>
      <c r="H41" s="21"/>
      <c r="I41" s="21"/>
      <c r="J41" s="65"/>
      <c r="K41" s="15" t="s">
        <v>1574</v>
      </c>
      <c r="L41" s="14"/>
    </row>
    <row r="42" spans="1:12" s="248" customFormat="1" ht="21" customHeight="1" x14ac:dyDescent="0.55000000000000004">
      <c r="A42" s="14"/>
      <c r="B42" s="15"/>
      <c r="C42" s="15" t="s">
        <v>1577</v>
      </c>
      <c r="D42" s="65"/>
      <c r="E42" s="21"/>
      <c r="F42" s="21"/>
      <c r="G42" s="21"/>
      <c r="H42" s="21"/>
      <c r="I42" s="21"/>
      <c r="J42" s="65"/>
      <c r="K42" s="15" t="s">
        <v>1576</v>
      </c>
      <c r="L42" s="14"/>
    </row>
    <row r="43" spans="1:12" s="248" customFormat="1" ht="20.25" customHeight="1" x14ac:dyDescent="0.55000000000000004">
      <c r="A43" s="14"/>
      <c r="B43" s="15"/>
      <c r="C43" s="15" t="s">
        <v>1579</v>
      </c>
      <c r="D43" s="65"/>
      <c r="E43" s="21"/>
      <c r="F43" s="21"/>
      <c r="G43" s="21"/>
      <c r="H43" s="21"/>
      <c r="I43" s="21"/>
      <c r="J43" s="65"/>
      <c r="K43" s="15" t="s">
        <v>1578</v>
      </c>
      <c r="L43" s="14"/>
    </row>
    <row r="44" spans="1:12" s="248" customFormat="1" ht="20.25" customHeight="1" x14ac:dyDescent="0.55000000000000004">
      <c r="A44" s="14"/>
      <c r="B44" s="15"/>
      <c r="C44" s="15" t="s">
        <v>1581</v>
      </c>
      <c r="D44" s="452"/>
      <c r="E44" s="21"/>
      <c r="F44" s="21"/>
      <c r="G44" s="21"/>
      <c r="H44" s="21"/>
      <c r="I44" s="21"/>
      <c r="J44" s="65"/>
      <c r="K44" s="15" t="s">
        <v>1580</v>
      </c>
      <c r="L44" s="14"/>
    </row>
    <row r="45" spans="1:12" s="248" customFormat="1" ht="20.25" customHeight="1" x14ac:dyDescent="0.55000000000000004">
      <c r="A45" s="110"/>
      <c r="B45" s="369"/>
      <c r="C45" s="15" t="s">
        <v>1583</v>
      </c>
      <c r="D45" s="452"/>
      <c r="E45" s="21"/>
      <c r="F45" s="21"/>
      <c r="G45" s="21"/>
      <c r="H45" s="21"/>
      <c r="I45" s="21"/>
      <c r="J45" s="452"/>
      <c r="K45" s="15" t="s">
        <v>1582</v>
      </c>
      <c r="L45" s="110"/>
    </row>
    <row r="46" spans="1:12" s="248" customFormat="1" ht="24.75" customHeight="1" x14ac:dyDescent="0.55000000000000004">
      <c r="A46" s="110"/>
      <c r="B46" s="369"/>
      <c r="C46" s="97" t="s">
        <v>1585</v>
      </c>
      <c r="D46" s="452"/>
      <c r="E46" s="21"/>
      <c r="F46" s="21"/>
      <c r="G46" s="21"/>
      <c r="H46" s="21"/>
      <c r="I46" s="21"/>
      <c r="J46" s="452"/>
      <c r="K46" s="15" t="s">
        <v>1584</v>
      </c>
      <c r="L46" s="110"/>
    </row>
    <row r="47" spans="1:12" s="248" customFormat="1" ht="27" customHeight="1" x14ac:dyDescent="0.55000000000000004">
      <c r="A47" s="110"/>
      <c r="B47" s="369"/>
      <c r="C47" s="15" t="s">
        <v>1587</v>
      </c>
      <c r="D47" s="452"/>
      <c r="E47" s="21"/>
      <c r="F47" s="21"/>
      <c r="G47" s="21"/>
      <c r="H47" s="21"/>
      <c r="I47" s="21"/>
      <c r="J47" s="452"/>
      <c r="K47" s="15" t="s">
        <v>1586</v>
      </c>
      <c r="L47" s="110"/>
    </row>
    <row r="48" spans="1:12" s="248" customFormat="1" ht="24" customHeight="1" x14ac:dyDescent="0.55000000000000004">
      <c r="A48" s="110"/>
      <c r="B48" s="369"/>
      <c r="C48" s="15" t="s">
        <v>1589</v>
      </c>
      <c r="D48" s="15"/>
      <c r="E48" s="21"/>
      <c r="F48" s="21"/>
      <c r="G48" s="21"/>
      <c r="H48" s="21"/>
      <c r="I48" s="21"/>
      <c r="J48" s="452"/>
      <c r="K48" s="15" t="s">
        <v>1588</v>
      </c>
      <c r="L48" s="110"/>
    </row>
    <row r="49" spans="1:13" s="248" customFormat="1" ht="26.25" customHeight="1" x14ac:dyDescent="0.55000000000000004">
      <c r="A49" s="15"/>
      <c r="B49" s="15"/>
      <c r="C49" s="15" t="s">
        <v>1591</v>
      </c>
      <c r="D49" s="15"/>
      <c r="E49" s="15"/>
      <c r="F49" s="15"/>
      <c r="G49" s="15"/>
      <c r="H49" s="15"/>
      <c r="I49" s="15"/>
      <c r="J49" s="15"/>
      <c r="K49" s="453" t="s">
        <v>1590</v>
      </c>
      <c r="L49" s="15"/>
    </row>
    <row r="50" spans="1:13" s="248" customFormat="1" ht="25.5" customHeight="1" x14ac:dyDescent="0.55000000000000004">
      <c r="A50" s="15"/>
      <c r="B50" s="15"/>
      <c r="C50" s="15" t="s">
        <v>1593</v>
      </c>
      <c r="D50" s="15"/>
      <c r="E50" s="15"/>
      <c r="F50" s="15"/>
      <c r="G50" s="15"/>
      <c r="H50" s="15"/>
      <c r="I50" s="15"/>
      <c r="J50" s="15"/>
      <c r="K50" s="453" t="s">
        <v>1592</v>
      </c>
      <c r="L50" s="15"/>
    </row>
    <row r="51" spans="1:13" s="248" customFormat="1" ht="20.25" customHeight="1" x14ac:dyDescent="0.55000000000000004">
      <c r="A51" s="15"/>
      <c r="B51" s="15"/>
      <c r="C51" s="15" t="s">
        <v>1595</v>
      </c>
      <c r="D51" s="15"/>
      <c r="E51" s="15"/>
      <c r="F51" s="15"/>
      <c r="G51" s="15"/>
      <c r="H51" s="15"/>
      <c r="I51" s="15"/>
      <c r="J51" s="15"/>
      <c r="K51" s="15" t="s">
        <v>1594</v>
      </c>
      <c r="L51" s="15"/>
    </row>
    <row r="52" spans="1:13" s="248" customFormat="1" ht="23.25" customHeight="1" x14ac:dyDescent="0.55000000000000004">
      <c r="A52" s="15"/>
      <c r="B52" s="15"/>
      <c r="C52" s="15" t="s">
        <v>1597</v>
      </c>
      <c r="D52" s="15"/>
      <c r="E52" s="15"/>
      <c r="F52" s="15"/>
      <c r="G52" s="15"/>
      <c r="H52" s="15"/>
      <c r="I52" s="15"/>
      <c r="J52" s="15"/>
      <c r="K52" s="15" t="s">
        <v>1596</v>
      </c>
      <c r="L52" s="15"/>
    </row>
    <row r="53" spans="1:13" s="612" customFormat="1" ht="23.25" customHeight="1" x14ac:dyDescent="0.5500000000000000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3" s="612" customFormat="1" ht="23.25" customHeight="1" x14ac:dyDescent="0.55000000000000004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3" s="612" customFormat="1" ht="23.25" customHeight="1" x14ac:dyDescent="0.5500000000000000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3" s="612" customFormat="1" ht="23.25" customHeight="1" x14ac:dyDescent="0.55000000000000004">
      <c r="A56" s="306"/>
      <c r="B56" s="150" t="s">
        <v>3261</v>
      </c>
      <c r="C56" s="306"/>
      <c r="D56" s="306"/>
      <c r="E56" s="521">
        <f>SUM(E13:E55)</f>
        <v>150000</v>
      </c>
      <c r="F56" s="521">
        <f>SUM(F13:F55)</f>
        <v>800000</v>
      </c>
      <c r="G56" s="521">
        <f>SUM(G13:G55)</f>
        <v>150000</v>
      </c>
      <c r="H56" s="521">
        <f>SUM(H13:H55)</f>
        <v>150000</v>
      </c>
      <c r="I56" s="521">
        <f>SUM(I13:I55)</f>
        <v>800000</v>
      </c>
      <c r="J56" s="306"/>
      <c r="K56" s="306"/>
      <c r="L56" s="306"/>
    </row>
    <row r="57" spans="1:13" s="613" customFormat="1" ht="23.25" customHeight="1" x14ac:dyDescent="0.55000000000000004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649"/>
    </row>
  </sheetData>
  <mergeCells count="8">
    <mergeCell ref="E10:I10"/>
    <mergeCell ref="A8:L8"/>
    <mergeCell ref="A9:L9"/>
    <mergeCell ref="A2:L2"/>
    <mergeCell ref="A3:L3"/>
    <mergeCell ref="A4:L4"/>
    <mergeCell ref="A6:L6"/>
    <mergeCell ref="A7:L7"/>
  </mergeCells>
  <pageMargins left="0" right="0" top="0.74803149606299213" bottom="0.39370078740157483" header="0.31496062992125984" footer="0.31496062992125984"/>
  <pageSetup paperSize="9" scale="75" firstPageNumber="148" orientation="landscape" useFirstPageNumber="1" horizontalDpi="4294967293" r:id="rId1"/>
  <headerFooter>
    <oddFooter xml:space="preserve">&amp;C &amp;P 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5"/>
  <sheetViews>
    <sheetView zoomScale="90" workbookViewId="0">
      <selection activeCell="E18" sqref="E18"/>
    </sheetView>
  </sheetViews>
  <sheetFormatPr defaultRowHeight="14.25" x14ac:dyDescent="0.2"/>
  <cols>
    <col min="1" max="1" width="0.25" style="359" customWidth="1"/>
    <col min="2" max="2" width="3.625" style="359" customWidth="1"/>
    <col min="3" max="3" width="19.375" style="359" customWidth="1"/>
    <col min="4" max="4" width="29.125" style="359" customWidth="1"/>
    <col min="5" max="5" width="14.625" style="359" customWidth="1"/>
    <col min="6" max="6" width="7.625" style="359" customWidth="1"/>
    <col min="7" max="7" width="7.75" style="359" customWidth="1"/>
    <col min="8" max="8" width="8" style="359" customWidth="1"/>
    <col min="9" max="9" width="7.75" style="359" customWidth="1"/>
    <col min="10" max="10" width="7.625" style="359" customWidth="1"/>
    <col min="11" max="11" width="15.5" style="359" customWidth="1"/>
    <col min="12" max="12" width="21.375" style="359" customWidth="1"/>
    <col min="13" max="13" width="8.75" style="359" customWidth="1"/>
    <col min="14" max="14" width="8.5" style="359" customWidth="1"/>
    <col min="15" max="16384" width="9" style="359"/>
  </cols>
  <sheetData>
    <row r="1" spans="2:14" ht="24" customHeight="1" x14ac:dyDescent="0.6">
      <c r="B1" s="338" t="s">
        <v>2401</v>
      </c>
      <c r="C1" s="22"/>
      <c r="D1" s="22"/>
      <c r="E1" s="22"/>
      <c r="F1" s="22"/>
      <c r="G1" s="22"/>
      <c r="H1" s="22"/>
      <c r="I1" s="22"/>
      <c r="J1" s="22"/>
      <c r="K1" s="22"/>
      <c r="L1" s="497"/>
      <c r="M1" s="22"/>
      <c r="N1" s="577" t="s">
        <v>422</v>
      </c>
    </row>
    <row r="2" spans="2:14" ht="22.5" customHeight="1" x14ac:dyDescent="0.6">
      <c r="B2" s="793" t="s">
        <v>0</v>
      </c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</row>
    <row r="3" spans="2:14" ht="24" x14ac:dyDescent="0.55000000000000004">
      <c r="B3" s="789" t="s">
        <v>1454</v>
      </c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</row>
    <row r="4" spans="2:14" ht="21" customHeight="1" x14ac:dyDescent="0.55000000000000004">
      <c r="B4" s="789" t="s">
        <v>234</v>
      </c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2:14" ht="24" x14ac:dyDescent="0.55000000000000004">
      <c r="B5" s="789" t="s">
        <v>265</v>
      </c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</row>
    <row r="6" spans="2:14" ht="24" x14ac:dyDescent="0.55000000000000004">
      <c r="B6" s="784" t="s">
        <v>2163</v>
      </c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784"/>
      <c r="N6" s="20"/>
    </row>
    <row r="7" spans="2:14" ht="24" x14ac:dyDescent="0.55000000000000004">
      <c r="B7" s="784" t="s">
        <v>2164</v>
      </c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  <c r="N7" s="20"/>
    </row>
    <row r="8" spans="2:14" ht="24" x14ac:dyDescent="0.55000000000000004">
      <c r="B8" s="784" t="s">
        <v>2165</v>
      </c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  <c r="N8" s="20"/>
    </row>
    <row r="9" spans="2:14" ht="20.25" customHeight="1" x14ac:dyDescent="0.55000000000000004">
      <c r="B9" s="205" t="s">
        <v>440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"/>
    </row>
    <row r="10" spans="2:14" ht="24" x14ac:dyDescent="0.55000000000000004">
      <c r="B10" s="109"/>
      <c r="C10" s="109"/>
      <c r="D10" s="109"/>
      <c r="E10" s="109" t="s">
        <v>5</v>
      </c>
      <c r="F10" s="816" t="s">
        <v>7</v>
      </c>
      <c r="G10" s="817"/>
      <c r="H10" s="817"/>
      <c r="I10" s="817"/>
      <c r="J10" s="818"/>
      <c r="K10" s="109" t="s">
        <v>8</v>
      </c>
      <c r="L10" s="109" t="s">
        <v>10</v>
      </c>
      <c r="M10" s="109" t="s">
        <v>12</v>
      </c>
      <c r="N10" s="498" t="s">
        <v>12</v>
      </c>
    </row>
    <row r="11" spans="2:14" ht="24" x14ac:dyDescent="0.55000000000000004">
      <c r="B11" s="110" t="s">
        <v>2</v>
      </c>
      <c r="C11" s="110" t="s">
        <v>3</v>
      </c>
      <c r="D11" s="110" t="s">
        <v>4</v>
      </c>
      <c r="E11" s="110" t="s">
        <v>6</v>
      </c>
      <c r="F11" s="109">
        <v>2566</v>
      </c>
      <c r="G11" s="499">
        <v>2567</v>
      </c>
      <c r="H11" s="109">
        <v>2568</v>
      </c>
      <c r="I11" s="109">
        <v>2569</v>
      </c>
      <c r="J11" s="110">
        <v>2570</v>
      </c>
      <c r="K11" s="110" t="s">
        <v>9</v>
      </c>
      <c r="L11" s="110" t="s">
        <v>11</v>
      </c>
      <c r="M11" s="110" t="s">
        <v>13</v>
      </c>
      <c r="N11" s="500" t="s">
        <v>235</v>
      </c>
    </row>
    <row r="12" spans="2:14" ht="24" x14ac:dyDescent="0.55000000000000004">
      <c r="B12" s="311"/>
      <c r="C12" s="311"/>
      <c r="D12" s="311"/>
      <c r="E12" s="311"/>
      <c r="F12" s="221" t="s">
        <v>14</v>
      </c>
      <c r="G12" s="501" t="s">
        <v>14</v>
      </c>
      <c r="H12" s="221" t="s">
        <v>14</v>
      </c>
      <c r="I12" s="221" t="s">
        <v>14</v>
      </c>
      <c r="J12" s="221" t="s">
        <v>14</v>
      </c>
      <c r="K12" s="311"/>
      <c r="L12" s="311"/>
      <c r="M12" s="221" t="s">
        <v>233</v>
      </c>
      <c r="N12" s="502" t="s">
        <v>236</v>
      </c>
    </row>
    <row r="13" spans="2:14" ht="24" x14ac:dyDescent="0.55000000000000004">
      <c r="B13" s="11">
        <v>1</v>
      </c>
      <c r="C13" s="81" t="s">
        <v>512</v>
      </c>
      <c r="D13" s="81" t="s">
        <v>343</v>
      </c>
      <c r="E13" s="11" t="s">
        <v>510</v>
      </c>
      <c r="F13" s="303">
        <v>25000</v>
      </c>
      <c r="G13" s="303">
        <v>25000</v>
      </c>
      <c r="H13" s="303">
        <v>25000</v>
      </c>
      <c r="I13" s="303">
        <v>25000</v>
      </c>
      <c r="J13" s="303">
        <v>25000</v>
      </c>
      <c r="K13" s="82" t="s">
        <v>356</v>
      </c>
      <c r="L13" s="81" t="s">
        <v>357</v>
      </c>
      <c r="M13" s="11" t="s">
        <v>15</v>
      </c>
      <c r="N13" s="11" t="s">
        <v>513</v>
      </c>
    </row>
    <row r="14" spans="2:14" ht="24" x14ac:dyDescent="0.55000000000000004">
      <c r="B14" s="14"/>
      <c r="C14" s="15" t="s">
        <v>600</v>
      </c>
      <c r="D14" s="15" t="s">
        <v>529</v>
      </c>
      <c r="E14" s="14" t="s">
        <v>511</v>
      </c>
      <c r="F14" s="376"/>
      <c r="G14" s="376"/>
      <c r="H14" s="376"/>
      <c r="I14" s="376"/>
      <c r="J14" s="21"/>
      <c r="K14" s="65" t="s">
        <v>358</v>
      </c>
      <c r="L14" s="15" t="s">
        <v>359</v>
      </c>
      <c r="M14" s="14"/>
      <c r="N14" s="14" t="s">
        <v>514</v>
      </c>
    </row>
    <row r="15" spans="2:14" ht="24" x14ac:dyDescent="0.55000000000000004">
      <c r="B15" s="14"/>
      <c r="C15" s="15" t="s">
        <v>601</v>
      </c>
      <c r="D15" s="15" t="s">
        <v>530</v>
      </c>
      <c r="E15" s="14" t="s">
        <v>17</v>
      </c>
      <c r="F15" s="376"/>
      <c r="G15" s="376"/>
      <c r="H15" s="376"/>
      <c r="I15" s="376"/>
      <c r="J15" s="21"/>
      <c r="K15" s="65" t="s">
        <v>360</v>
      </c>
      <c r="L15" s="15" t="s">
        <v>361</v>
      </c>
      <c r="M15" s="14"/>
      <c r="N15" s="14" t="s">
        <v>515</v>
      </c>
    </row>
    <row r="16" spans="2:14" ht="24" x14ac:dyDescent="0.55000000000000004">
      <c r="B16" s="14"/>
      <c r="C16" s="15" t="s">
        <v>602</v>
      </c>
      <c r="D16" s="15" t="s">
        <v>345</v>
      </c>
      <c r="E16" s="14" t="s">
        <v>3516</v>
      </c>
      <c r="F16" s="376"/>
      <c r="G16" s="376"/>
      <c r="H16" s="376"/>
      <c r="I16" s="376"/>
      <c r="J16" s="21"/>
      <c r="K16" s="65" t="s">
        <v>362</v>
      </c>
      <c r="L16" s="15" t="s">
        <v>363</v>
      </c>
      <c r="M16" s="14"/>
      <c r="N16" s="14" t="s">
        <v>516</v>
      </c>
    </row>
    <row r="17" spans="2:14" ht="24" x14ac:dyDescent="0.55000000000000004">
      <c r="B17" s="14"/>
      <c r="C17" s="15" t="s">
        <v>603</v>
      </c>
      <c r="D17" s="15" t="s">
        <v>346</v>
      </c>
      <c r="E17" s="15"/>
      <c r="F17" s="21"/>
      <c r="G17" s="21"/>
      <c r="H17" s="21"/>
      <c r="I17" s="21"/>
      <c r="J17" s="21"/>
      <c r="K17" s="65" t="s">
        <v>364</v>
      </c>
      <c r="L17" s="15" t="s">
        <v>365</v>
      </c>
      <c r="M17" s="14"/>
      <c r="N17" s="14"/>
    </row>
    <row r="18" spans="2:14" ht="24" x14ac:dyDescent="0.55000000000000004">
      <c r="B18" s="14"/>
      <c r="C18" s="15"/>
      <c r="D18" s="15" t="s">
        <v>347</v>
      </c>
      <c r="E18" s="15"/>
      <c r="F18" s="21"/>
      <c r="G18" s="21"/>
      <c r="H18" s="21"/>
      <c r="I18" s="21"/>
      <c r="J18" s="21"/>
      <c r="K18" s="65" t="s">
        <v>344</v>
      </c>
      <c r="L18" s="15" t="s">
        <v>366</v>
      </c>
      <c r="M18" s="14"/>
      <c r="N18" s="14"/>
    </row>
    <row r="19" spans="2:14" ht="20.25" customHeight="1" x14ac:dyDescent="0.55000000000000004">
      <c r="B19" s="14"/>
      <c r="C19" s="15"/>
      <c r="D19" s="15" t="s">
        <v>348</v>
      </c>
      <c r="E19" s="15"/>
      <c r="F19" s="21"/>
      <c r="G19" s="21"/>
      <c r="H19" s="21"/>
      <c r="I19" s="21"/>
      <c r="J19" s="21"/>
      <c r="K19" s="65"/>
      <c r="L19" s="15" t="s">
        <v>367</v>
      </c>
      <c r="M19" s="14"/>
      <c r="N19" s="14"/>
    </row>
    <row r="20" spans="2:14" ht="24.75" customHeight="1" x14ac:dyDescent="0.55000000000000004">
      <c r="B20" s="14"/>
      <c r="C20" s="15"/>
      <c r="D20" s="503" t="s">
        <v>349</v>
      </c>
      <c r="E20" s="15"/>
      <c r="F20" s="21"/>
      <c r="G20" s="21"/>
      <c r="H20" s="21"/>
      <c r="I20" s="21"/>
      <c r="J20" s="21"/>
      <c r="K20" s="65"/>
      <c r="L20" s="15" t="s">
        <v>368</v>
      </c>
      <c r="M20" s="14"/>
      <c r="N20" s="14"/>
    </row>
    <row r="21" spans="2:14" ht="24" x14ac:dyDescent="0.55000000000000004">
      <c r="B21" s="14"/>
      <c r="C21" s="15"/>
      <c r="D21" s="15" t="s">
        <v>350</v>
      </c>
      <c r="E21" s="15"/>
      <c r="F21" s="21"/>
      <c r="G21" s="21"/>
      <c r="H21" s="21"/>
      <c r="I21" s="21"/>
      <c r="J21" s="21"/>
      <c r="K21" s="65"/>
      <c r="L21" s="15" t="s">
        <v>369</v>
      </c>
      <c r="M21" s="14"/>
      <c r="N21" s="14"/>
    </row>
    <row r="22" spans="2:14" ht="24" x14ac:dyDescent="0.55000000000000004">
      <c r="B22" s="14"/>
      <c r="C22" s="15"/>
      <c r="D22" s="15" t="s">
        <v>351</v>
      </c>
      <c r="E22" s="15"/>
      <c r="F22" s="21"/>
      <c r="G22" s="21"/>
      <c r="H22" s="21"/>
      <c r="I22" s="21"/>
      <c r="J22" s="21"/>
      <c r="K22" s="65"/>
      <c r="L22" s="15" t="s">
        <v>370</v>
      </c>
      <c r="M22" s="14"/>
      <c r="N22" s="14"/>
    </row>
    <row r="23" spans="2:14" ht="24" x14ac:dyDescent="0.55000000000000004">
      <c r="B23" s="14"/>
      <c r="C23" s="15"/>
      <c r="D23" s="15" t="s">
        <v>352</v>
      </c>
      <c r="E23" s="15"/>
      <c r="F23" s="21"/>
      <c r="G23" s="21"/>
      <c r="H23" s="21"/>
      <c r="I23" s="21"/>
      <c r="J23" s="21"/>
      <c r="K23" s="65"/>
      <c r="L23" s="15" t="s">
        <v>371</v>
      </c>
      <c r="M23" s="14"/>
      <c r="N23" s="14"/>
    </row>
    <row r="24" spans="2:14" ht="24" x14ac:dyDescent="0.55000000000000004">
      <c r="B24" s="14"/>
      <c r="C24" s="15"/>
      <c r="D24" s="15" t="s">
        <v>353</v>
      </c>
      <c r="E24" s="15"/>
      <c r="F24" s="21"/>
      <c r="G24" s="21"/>
      <c r="H24" s="21"/>
      <c r="I24" s="21"/>
      <c r="J24" s="21"/>
      <c r="K24" s="65"/>
      <c r="L24" s="15" t="s">
        <v>372</v>
      </c>
      <c r="M24" s="504"/>
      <c r="N24" s="14"/>
    </row>
    <row r="25" spans="2:14" ht="24" x14ac:dyDescent="0.55000000000000004">
      <c r="B25" s="14"/>
      <c r="C25" s="15"/>
      <c r="D25" s="15" t="s">
        <v>354</v>
      </c>
      <c r="E25" s="15"/>
      <c r="F25" s="21"/>
      <c r="G25" s="21"/>
      <c r="H25" s="21"/>
      <c r="I25" s="21"/>
      <c r="J25" s="21"/>
      <c r="K25" s="65"/>
      <c r="L25" s="15" t="s">
        <v>2632</v>
      </c>
      <c r="M25" s="14"/>
      <c r="N25" s="14"/>
    </row>
    <row r="26" spans="2:14" ht="24" x14ac:dyDescent="0.55000000000000004">
      <c r="B26" s="14"/>
      <c r="C26" s="15"/>
      <c r="D26" s="15" t="s">
        <v>355</v>
      </c>
      <c r="E26" s="15"/>
      <c r="F26" s="21"/>
      <c r="G26" s="21"/>
      <c r="H26" s="21"/>
      <c r="I26" s="21"/>
      <c r="J26" s="21"/>
      <c r="K26" s="65"/>
      <c r="L26" s="15" t="s">
        <v>2633</v>
      </c>
      <c r="M26" s="14"/>
      <c r="N26" s="14"/>
    </row>
    <row r="27" spans="2:14" ht="23.25" customHeight="1" x14ac:dyDescent="0.55000000000000004">
      <c r="B27" s="306" t="s">
        <v>25</v>
      </c>
      <c r="C27" s="150" t="s">
        <v>243</v>
      </c>
      <c r="D27" s="150" t="s">
        <v>199</v>
      </c>
      <c r="E27" s="150" t="s">
        <v>199</v>
      </c>
      <c r="F27" s="151">
        <f>SUM(F13:F26)</f>
        <v>25000</v>
      </c>
      <c r="G27" s="151">
        <f>SUM(G13:G26)</f>
        <v>25000</v>
      </c>
      <c r="H27" s="151">
        <f>SUM(H13:H26)</f>
        <v>25000</v>
      </c>
      <c r="I27" s="151">
        <f>SUM(I13:I26)</f>
        <v>25000</v>
      </c>
      <c r="J27" s="151">
        <f>SUM(J13:J26)</f>
        <v>25000</v>
      </c>
      <c r="K27" s="150" t="s">
        <v>199</v>
      </c>
      <c r="L27" s="150" t="s">
        <v>199</v>
      </c>
      <c r="M27" s="306"/>
      <c r="N27" s="306"/>
    </row>
    <row r="28" spans="2:14" s="22" customFormat="1" ht="18" customHeight="1" x14ac:dyDescent="0.55000000000000004"/>
    <row r="29" spans="2:14" s="22" customFormat="1" ht="24" x14ac:dyDescent="0.55000000000000004"/>
    <row r="45" ht="11.25" customHeight="1" x14ac:dyDescent="0.2"/>
  </sheetData>
  <mergeCells count="8">
    <mergeCell ref="B2:M2"/>
    <mergeCell ref="B3:M3"/>
    <mergeCell ref="B4:M4"/>
    <mergeCell ref="B5:M5"/>
    <mergeCell ref="F10:J10"/>
    <mergeCell ref="B6:M6"/>
    <mergeCell ref="B7:M7"/>
    <mergeCell ref="B8:M8"/>
  </mergeCells>
  <printOptions horizontalCentered="1"/>
  <pageMargins left="0" right="0" top="0.74803149606299213" bottom="0.39370078740157483" header="0.31496062992125984" footer="0.31496062992125984"/>
  <pageSetup scale="78" firstPageNumber="150" orientation="landscape" useFirstPageNumber="1" horizontalDpi="4294967293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9"/>
  <sheetViews>
    <sheetView topLeftCell="A112" zoomScale="90" workbookViewId="0">
      <selection activeCell="F197" sqref="F197"/>
    </sheetView>
  </sheetViews>
  <sheetFormatPr defaultRowHeight="14.25" x14ac:dyDescent="0.2"/>
  <cols>
    <col min="1" max="1" width="0.125" style="359" customWidth="1"/>
    <col min="2" max="2" width="3.5" style="359" customWidth="1"/>
    <col min="3" max="3" width="23.25" style="359" customWidth="1"/>
    <col min="4" max="4" width="26.875" style="359" customWidth="1"/>
    <col min="5" max="5" width="14.375" style="359" customWidth="1"/>
    <col min="6" max="6" width="7.875" style="359" customWidth="1"/>
    <col min="7" max="7" width="8.125" style="359" customWidth="1"/>
    <col min="8" max="8" width="7.625" style="359" customWidth="1"/>
    <col min="9" max="9" width="7.875" style="359" customWidth="1"/>
    <col min="10" max="10" width="7.75" style="359" customWidth="1"/>
    <col min="11" max="11" width="14" style="359" customWidth="1"/>
    <col min="12" max="12" width="19.875" style="359" customWidth="1"/>
    <col min="13" max="14" width="8.875" style="359" customWidth="1"/>
    <col min="15" max="16384" width="9" style="359"/>
  </cols>
  <sheetData>
    <row r="1" spans="2:14" ht="25.5" x14ac:dyDescent="0.6">
      <c r="B1" s="338" t="s">
        <v>2401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505"/>
    </row>
    <row r="2" spans="2:14" ht="19.5" customHeight="1" x14ac:dyDescent="0.55000000000000004"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506"/>
      <c r="M2" s="259"/>
      <c r="N2" s="393" t="s">
        <v>260</v>
      </c>
    </row>
    <row r="3" spans="2:14" ht="22.5" customHeight="1" x14ac:dyDescent="0.55000000000000004">
      <c r="B3" s="819" t="s">
        <v>0</v>
      </c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819"/>
      <c r="N3" s="505"/>
    </row>
    <row r="4" spans="2:14" ht="23.25" x14ac:dyDescent="0.55000000000000004">
      <c r="B4" s="819" t="s">
        <v>1454</v>
      </c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819"/>
      <c r="N4" s="505"/>
    </row>
    <row r="5" spans="2:14" ht="21" customHeight="1" x14ac:dyDescent="0.55000000000000004">
      <c r="B5" s="819" t="s">
        <v>234</v>
      </c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819"/>
      <c r="N5" s="505"/>
    </row>
    <row r="6" spans="2:14" ht="23.25" x14ac:dyDescent="0.55000000000000004">
      <c r="B6" s="819" t="s">
        <v>1</v>
      </c>
      <c r="C6" s="819"/>
      <c r="D6" s="819"/>
      <c r="E6" s="819"/>
      <c r="F6" s="819"/>
      <c r="G6" s="819"/>
      <c r="H6" s="819"/>
      <c r="I6" s="819"/>
      <c r="J6" s="819"/>
      <c r="K6" s="819"/>
      <c r="L6" s="819"/>
      <c r="M6" s="819"/>
      <c r="N6" s="505"/>
    </row>
    <row r="7" spans="2:14" ht="24" x14ac:dyDescent="0.55000000000000004">
      <c r="B7" s="784" t="s">
        <v>2096</v>
      </c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  <c r="N7" s="784"/>
    </row>
    <row r="8" spans="2:14" ht="24" x14ac:dyDescent="0.55000000000000004">
      <c r="B8" s="784" t="s">
        <v>2097</v>
      </c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  <c r="N8" s="784"/>
    </row>
    <row r="9" spans="2:14" ht="24" x14ac:dyDescent="0.55000000000000004">
      <c r="B9" s="784" t="s">
        <v>2098</v>
      </c>
      <c r="C9" s="784"/>
      <c r="D9" s="784"/>
      <c r="E9" s="784"/>
      <c r="F9" s="784"/>
      <c r="G9" s="784"/>
      <c r="H9" s="784"/>
      <c r="I9" s="784"/>
      <c r="J9" s="784"/>
      <c r="K9" s="784"/>
      <c r="L9" s="784"/>
      <c r="M9" s="784"/>
      <c r="N9" s="784"/>
    </row>
    <row r="10" spans="2:14" ht="23.25" x14ac:dyDescent="0.55000000000000004">
      <c r="B10" s="207" t="s">
        <v>237</v>
      </c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505"/>
    </row>
    <row r="11" spans="2:14" ht="23.25" x14ac:dyDescent="0.55000000000000004">
      <c r="B11" s="236"/>
      <c r="C11" s="236"/>
      <c r="D11" s="236"/>
      <c r="E11" s="236" t="s">
        <v>5</v>
      </c>
      <c r="F11" s="786" t="s">
        <v>7</v>
      </c>
      <c r="G11" s="787"/>
      <c r="H11" s="787"/>
      <c r="I11" s="787"/>
      <c r="J11" s="788"/>
      <c r="K11" s="236" t="s">
        <v>8</v>
      </c>
      <c r="L11" s="236" t="s">
        <v>10</v>
      </c>
      <c r="M11" s="236" t="s">
        <v>12</v>
      </c>
      <c r="N11" s="507" t="s">
        <v>12</v>
      </c>
    </row>
    <row r="12" spans="2:14" ht="23.25" x14ac:dyDescent="0.55000000000000004">
      <c r="B12" s="237" t="s">
        <v>2</v>
      </c>
      <c r="C12" s="237" t="s">
        <v>3</v>
      </c>
      <c r="D12" s="237" t="s">
        <v>4</v>
      </c>
      <c r="E12" s="611" t="s">
        <v>6</v>
      </c>
      <c r="F12" s="236">
        <v>2566</v>
      </c>
      <c r="G12" s="508">
        <v>2567</v>
      </c>
      <c r="H12" s="236">
        <v>2568</v>
      </c>
      <c r="I12" s="236">
        <v>2569</v>
      </c>
      <c r="J12" s="237">
        <v>2570</v>
      </c>
      <c r="K12" s="237" t="s">
        <v>9</v>
      </c>
      <c r="L12" s="237" t="s">
        <v>11</v>
      </c>
      <c r="M12" s="237" t="s">
        <v>13</v>
      </c>
      <c r="N12" s="509" t="s">
        <v>235</v>
      </c>
    </row>
    <row r="13" spans="2:14" ht="23.25" x14ac:dyDescent="0.55000000000000004">
      <c r="B13" s="239"/>
      <c r="C13" s="239"/>
      <c r="D13" s="239"/>
      <c r="E13" s="239"/>
      <c r="F13" s="241" t="s">
        <v>14</v>
      </c>
      <c r="G13" s="510" t="s">
        <v>14</v>
      </c>
      <c r="H13" s="241" t="s">
        <v>14</v>
      </c>
      <c r="I13" s="241" t="s">
        <v>14</v>
      </c>
      <c r="J13" s="241" t="s">
        <v>14</v>
      </c>
      <c r="K13" s="239"/>
      <c r="L13" s="239"/>
      <c r="M13" s="241" t="s">
        <v>233</v>
      </c>
      <c r="N13" s="511" t="s">
        <v>236</v>
      </c>
    </row>
    <row r="14" spans="2:14" ht="24" x14ac:dyDescent="0.55000000000000004">
      <c r="B14" s="28">
        <v>1</v>
      </c>
      <c r="C14" s="90" t="s">
        <v>3146</v>
      </c>
      <c r="D14" s="90" t="s">
        <v>2953</v>
      </c>
      <c r="E14" s="609" t="s">
        <v>1481</v>
      </c>
      <c r="F14" s="36">
        <v>8000</v>
      </c>
      <c r="G14" s="36">
        <v>8000</v>
      </c>
      <c r="H14" s="36">
        <v>8000</v>
      </c>
      <c r="I14" s="36">
        <v>8000</v>
      </c>
      <c r="J14" s="36">
        <v>8000</v>
      </c>
      <c r="K14" s="90" t="s">
        <v>3143</v>
      </c>
      <c r="L14" s="90" t="s">
        <v>3141</v>
      </c>
      <c r="M14" s="28" t="s">
        <v>15</v>
      </c>
      <c r="N14" s="28" t="s">
        <v>523</v>
      </c>
    </row>
    <row r="15" spans="2:14" ht="24" x14ac:dyDescent="0.55000000000000004">
      <c r="B15" s="25"/>
      <c r="C15" s="66" t="s">
        <v>3367</v>
      </c>
      <c r="D15" s="66" t="s">
        <v>2954</v>
      </c>
      <c r="E15" s="610" t="s">
        <v>3516</v>
      </c>
      <c r="F15" s="38"/>
      <c r="G15" s="38"/>
      <c r="H15" s="38"/>
      <c r="I15" s="38"/>
      <c r="J15" s="38"/>
      <c r="K15" s="66" t="s">
        <v>3144</v>
      </c>
      <c r="L15" s="66" t="s">
        <v>3142</v>
      </c>
      <c r="M15" s="25"/>
      <c r="N15" s="25" t="s">
        <v>42</v>
      </c>
    </row>
    <row r="16" spans="2:14" ht="24" x14ac:dyDescent="0.55000000000000004">
      <c r="B16" s="25"/>
      <c r="C16" s="66" t="s">
        <v>1528</v>
      </c>
      <c r="D16" s="32" t="s">
        <v>2955</v>
      </c>
      <c r="E16" s="16"/>
      <c r="F16" s="38"/>
      <c r="G16" s="38"/>
      <c r="H16" s="38"/>
      <c r="I16" s="38"/>
      <c r="J16" s="38"/>
      <c r="K16" s="66" t="s">
        <v>3145</v>
      </c>
      <c r="L16" s="66"/>
      <c r="M16" s="25"/>
      <c r="N16" s="25" t="s">
        <v>524</v>
      </c>
    </row>
    <row r="17" spans="2:14" ht="24" x14ac:dyDescent="0.55000000000000004">
      <c r="B17" s="25"/>
      <c r="C17" s="66" t="s">
        <v>3147</v>
      </c>
      <c r="D17" s="32"/>
      <c r="E17" s="31"/>
      <c r="F17" s="38"/>
      <c r="G17" s="38"/>
      <c r="H17" s="38"/>
      <c r="I17" s="38"/>
      <c r="J17" s="38"/>
      <c r="K17" s="66" t="s">
        <v>2957</v>
      </c>
      <c r="L17" s="66"/>
      <c r="M17" s="237"/>
      <c r="N17" s="25"/>
    </row>
    <row r="18" spans="2:14" ht="24" x14ac:dyDescent="0.55000000000000004">
      <c r="B18" s="28">
        <v>2</v>
      </c>
      <c r="C18" s="90" t="s">
        <v>3364</v>
      </c>
      <c r="D18" s="90" t="s">
        <v>3137</v>
      </c>
      <c r="E18" s="609" t="s">
        <v>1481</v>
      </c>
      <c r="F18" s="36">
        <v>6000</v>
      </c>
      <c r="G18" s="36">
        <v>6000</v>
      </c>
      <c r="H18" s="36">
        <v>6000</v>
      </c>
      <c r="I18" s="36">
        <v>6000</v>
      </c>
      <c r="J18" s="36">
        <v>6000</v>
      </c>
      <c r="K18" s="90" t="s">
        <v>2956</v>
      </c>
      <c r="L18" s="90" t="s">
        <v>2962</v>
      </c>
      <c r="M18" s="28" t="s">
        <v>15</v>
      </c>
      <c r="N18" s="28" t="s">
        <v>523</v>
      </c>
    </row>
    <row r="19" spans="2:14" ht="24" x14ac:dyDescent="0.55000000000000004">
      <c r="B19" s="25"/>
      <c r="C19" s="66" t="s">
        <v>3365</v>
      </c>
      <c r="D19" s="66" t="s">
        <v>3138</v>
      </c>
      <c r="E19" s="610" t="s">
        <v>3516</v>
      </c>
      <c r="F19" s="38"/>
      <c r="G19" s="38"/>
      <c r="H19" s="38"/>
      <c r="I19" s="38"/>
      <c r="J19" s="38"/>
      <c r="K19" s="66" t="s">
        <v>3161</v>
      </c>
      <c r="L19" s="66" t="s">
        <v>2963</v>
      </c>
      <c r="M19" s="25"/>
      <c r="N19" s="25" t="s">
        <v>42</v>
      </c>
    </row>
    <row r="20" spans="2:14" ht="24" x14ac:dyDescent="0.55000000000000004">
      <c r="B20" s="25"/>
      <c r="C20" s="66" t="s">
        <v>3366</v>
      </c>
      <c r="D20" s="66" t="s">
        <v>3139</v>
      </c>
      <c r="E20" s="16"/>
      <c r="F20" s="38"/>
      <c r="G20" s="38"/>
      <c r="H20" s="38"/>
      <c r="I20" s="38"/>
      <c r="J20" s="38"/>
      <c r="K20" s="66" t="s">
        <v>2960</v>
      </c>
      <c r="L20" s="66" t="s">
        <v>2961</v>
      </c>
      <c r="M20" s="25"/>
      <c r="N20" s="25" t="s">
        <v>524</v>
      </c>
    </row>
    <row r="21" spans="2:14" ht="24" x14ac:dyDescent="0.55000000000000004">
      <c r="B21" s="25"/>
      <c r="C21" s="66" t="s">
        <v>3136</v>
      </c>
      <c r="D21" s="66" t="s">
        <v>3140</v>
      </c>
      <c r="E21" s="31"/>
      <c r="F21" s="38"/>
      <c r="G21" s="38"/>
      <c r="H21" s="38"/>
      <c r="I21" s="38"/>
      <c r="J21" s="38"/>
      <c r="K21" s="65" t="s">
        <v>2958</v>
      </c>
      <c r="L21" s="66" t="s">
        <v>3148</v>
      </c>
      <c r="M21" s="237"/>
      <c r="N21" s="25"/>
    </row>
    <row r="22" spans="2:14" ht="24" x14ac:dyDescent="0.55000000000000004">
      <c r="B22" s="26"/>
      <c r="C22" s="364"/>
      <c r="D22" s="19"/>
      <c r="E22" s="35"/>
      <c r="F22" s="39"/>
      <c r="G22" s="39"/>
      <c r="H22" s="39"/>
      <c r="I22" s="39"/>
      <c r="J22" s="39"/>
      <c r="K22" s="305" t="s">
        <v>2959</v>
      </c>
      <c r="L22" s="19" t="s">
        <v>3140</v>
      </c>
      <c r="M22" s="241"/>
      <c r="N22" s="26"/>
    </row>
    <row r="23" spans="2:14" ht="24" x14ac:dyDescent="0.55000000000000004">
      <c r="B23" s="28">
        <v>3</v>
      </c>
      <c r="C23" s="90" t="s">
        <v>3149</v>
      </c>
      <c r="D23" s="90" t="s">
        <v>2964</v>
      </c>
      <c r="E23" s="609" t="s">
        <v>1481</v>
      </c>
      <c r="F23" s="36">
        <v>6000</v>
      </c>
      <c r="G23" s="36">
        <v>6000</v>
      </c>
      <c r="H23" s="36">
        <v>6000</v>
      </c>
      <c r="I23" s="36">
        <v>6000</v>
      </c>
      <c r="J23" s="36">
        <v>6000</v>
      </c>
      <c r="K23" s="90" t="s">
        <v>3143</v>
      </c>
      <c r="L23" s="90" t="s">
        <v>3154</v>
      </c>
      <c r="M23" s="28" t="s">
        <v>15</v>
      </c>
      <c r="N23" s="28" t="s">
        <v>523</v>
      </c>
    </row>
    <row r="24" spans="2:14" ht="24" x14ac:dyDescent="0.55000000000000004">
      <c r="B24" s="25"/>
      <c r="C24" s="66" t="s">
        <v>3150</v>
      </c>
      <c r="D24" s="66" t="s">
        <v>2965</v>
      </c>
      <c r="E24" s="610" t="s">
        <v>3516</v>
      </c>
      <c r="F24" s="38"/>
      <c r="G24" s="38"/>
      <c r="H24" s="38"/>
      <c r="I24" s="38"/>
      <c r="J24" s="38"/>
      <c r="K24" s="66" t="s">
        <v>3159</v>
      </c>
      <c r="L24" s="66" t="s">
        <v>3156</v>
      </c>
      <c r="M24" s="25"/>
      <c r="N24" s="25" t="s">
        <v>42</v>
      </c>
    </row>
    <row r="25" spans="2:14" ht="24" x14ac:dyDescent="0.55000000000000004">
      <c r="B25" s="25"/>
      <c r="C25" s="66" t="s">
        <v>3151</v>
      </c>
      <c r="D25" s="66" t="s">
        <v>2968</v>
      </c>
      <c r="E25" s="16"/>
      <c r="F25" s="38"/>
      <c r="G25" s="38"/>
      <c r="H25" s="38"/>
      <c r="I25" s="38"/>
      <c r="J25" s="38"/>
      <c r="K25" s="66" t="s">
        <v>3155</v>
      </c>
      <c r="L25" s="66" t="s">
        <v>3157</v>
      </c>
      <c r="M25" s="25"/>
      <c r="N25" s="25" t="s">
        <v>524</v>
      </c>
    </row>
    <row r="26" spans="2:14" ht="24" x14ac:dyDescent="0.55000000000000004">
      <c r="B26" s="25"/>
      <c r="C26" s="66" t="s">
        <v>3152</v>
      </c>
      <c r="D26" s="66" t="s">
        <v>2967</v>
      </c>
      <c r="E26" s="31"/>
      <c r="F26" s="38"/>
      <c r="G26" s="38"/>
      <c r="H26" s="38"/>
      <c r="I26" s="38"/>
      <c r="J26" s="38"/>
      <c r="K26" s="66" t="s">
        <v>2969</v>
      </c>
      <c r="L26" s="66" t="s">
        <v>2970</v>
      </c>
      <c r="M26" s="237"/>
      <c r="N26" s="25"/>
    </row>
    <row r="27" spans="2:14" ht="24" x14ac:dyDescent="0.55000000000000004">
      <c r="B27" s="25"/>
      <c r="C27" s="66" t="s">
        <v>3153</v>
      </c>
      <c r="D27" s="66" t="s">
        <v>2966</v>
      </c>
      <c r="E27" s="31"/>
      <c r="F27" s="38"/>
      <c r="G27" s="38"/>
      <c r="H27" s="38"/>
      <c r="I27" s="38"/>
      <c r="J27" s="38"/>
      <c r="K27" s="66" t="s">
        <v>3160</v>
      </c>
      <c r="L27" s="66" t="s">
        <v>3158</v>
      </c>
      <c r="M27" s="237"/>
      <c r="N27" s="25"/>
    </row>
    <row r="28" spans="2:14" ht="24" x14ac:dyDescent="0.55000000000000004">
      <c r="B28" s="26"/>
      <c r="C28" s="19" t="s">
        <v>3162</v>
      </c>
      <c r="D28" s="19"/>
      <c r="E28" s="35"/>
      <c r="F28" s="39"/>
      <c r="G28" s="39"/>
      <c r="H28" s="39"/>
      <c r="I28" s="39"/>
      <c r="J28" s="39"/>
      <c r="K28" s="19"/>
      <c r="L28" s="19"/>
      <c r="M28" s="241"/>
      <c r="N28" s="26"/>
    </row>
    <row r="29" spans="2:14" ht="24" x14ac:dyDescent="0.55000000000000004">
      <c r="B29" s="28">
        <v>4</v>
      </c>
      <c r="C29" s="90" t="s">
        <v>3146</v>
      </c>
      <c r="D29" s="90" t="s">
        <v>2953</v>
      </c>
      <c r="E29" s="609" t="s">
        <v>1481</v>
      </c>
      <c r="F29" s="36">
        <v>8000</v>
      </c>
      <c r="G29" s="36">
        <v>8000</v>
      </c>
      <c r="H29" s="36">
        <v>8000</v>
      </c>
      <c r="I29" s="36">
        <v>8000</v>
      </c>
      <c r="J29" s="36">
        <v>8000</v>
      </c>
      <c r="K29" s="90" t="s">
        <v>3143</v>
      </c>
      <c r="L29" s="90" t="s">
        <v>3141</v>
      </c>
      <c r="M29" s="28" t="s">
        <v>15</v>
      </c>
      <c r="N29" s="28" t="s">
        <v>523</v>
      </c>
    </row>
    <row r="30" spans="2:14" ht="24" x14ac:dyDescent="0.55000000000000004">
      <c r="B30" s="25"/>
      <c r="C30" s="66" t="s">
        <v>3367</v>
      </c>
      <c r="D30" s="66" t="s">
        <v>2954</v>
      </c>
      <c r="E30" s="610" t="s">
        <v>3516</v>
      </c>
      <c r="F30" s="38"/>
      <c r="G30" s="38"/>
      <c r="H30" s="38"/>
      <c r="I30" s="38"/>
      <c r="J30" s="38"/>
      <c r="K30" s="66" t="s">
        <v>3144</v>
      </c>
      <c r="L30" s="66" t="s">
        <v>3142</v>
      </c>
      <c r="M30" s="25"/>
      <c r="N30" s="25" t="s">
        <v>42</v>
      </c>
    </row>
    <row r="31" spans="2:14" ht="24" x14ac:dyDescent="0.55000000000000004">
      <c r="B31" s="25"/>
      <c r="C31" s="66" t="s">
        <v>1528</v>
      </c>
      <c r="D31" s="32" t="s">
        <v>2955</v>
      </c>
      <c r="E31" s="16"/>
      <c r="F31" s="38"/>
      <c r="G31" s="38"/>
      <c r="H31" s="38"/>
      <c r="I31" s="38"/>
      <c r="J31" s="38"/>
      <c r="K31" s="66" t="s">
        <v>3145</v>
      </c>
      <c r="L31" s="66"/>
      <c r="M31" s="25"/>
      <c r="N31" s="25" t="s">
        <v>524</v>
      </c>
    </row>
    <row r="32" spans="2:14" ht="24" x14ac:dyDescent="0.55000000000000004">
      <c r="B32" s="25"/>
      <c r="C32" s="66" t="s">
        <v>3163</v>
      </c>
      <c r="D32" s="32"/>
      <c r="E32" s="31"/>
      <c r="F32" s="38"/>
      <c r="G32" s="38"/>
      <c r="H32" s="38"/>
      <c r="I32" s="38"/>
      <c r="J32" s="38"/>
      <c r="K32" s="66" t="s">
        <v>2957</v>
      </c>
      <c r="L32" s="66"/>
      <c r="M32" s="237"/>
      <c r="N32" s="25"/>
    </row>
    <row r="33" spans="2:14" ht="24" x14ac:dyDescent="0.55000000000000004">
      <c r="B33" s="28">
        <v>5</v>
      </c>
      <c r="C33" s="90" t="s">
        <v>3364</v>
      </c>
      <c r="D33" s="90" t="s">
        <v>3137</v>
      </c>
      <c r="E33" s="609" t="s">
        <v>1481</v>
      </c>
      <c r="F33" s="36">
        <v>6000</v>
      </c>
      <c r="G33" s="36">
        <v>6000</v>
      </c>
      <c r="H33" s="36">
        <v>6000</v>
      </c>
      <c r="I33" s="36">
        <v>6000</v>
      </c>
      <c r="J33" s="36">
        <v>6000</v>
      </c>
      <c r="K33" s="90" t="s">
        <v>2956</v>
      </c>
      <c r="L33" s="90" t="s">
        <v>2962</v>
      </c>
      <c r="M33" s="28" t="s">
        <v>15</v>
      </c>
      <c r="N33" s="28" t="s">
        <v>523</v>
      </c>
    </row>
    <row r="34" spans="2:14" ht="24" x14ac:dyDescent="0.55000000000000004">
      <c r="B34" s="25"/>
      <c r="C34" s="66" t="s">
        <v>3365</v>
      </c>
      <c r="D34" s="66" t="s">
        <v>3138</v>
      </c>
      <c r="E34" s="610" t="s">
        <v>3516</v>
      </c>
      <c r="F34" s="38"/>
      <c r="G34" s="38"/>
      <c r="H34" s="38"/>
      <c r="I34" s="38"/>
      <c r="J34" s="38"/>
      <c r="K34" s="66" t="s">
        <v>3161</v>
      </c>
      <c r="L34" s="66" t="s">
        <v>2963</v>
      </c>
      <c r="M34" s="25"/>
      <c r="N34" s="25" t="s">
        <v>42</v>
      </c>
    </row>
    <row r="35" spans="2:14" ht="24" x14ac:dyDescent="0.55000000000000004">
      <c r="B35" s="25"/>
      <c r="C35" s="66" t="s">
        <v>3366</v>
      </c>
      <c r="D35" s="66" t="s">
        <v>3139</v>
      </c>
      <c r="E35" s="16"/>
      <c r="F35" s="38"/>
      <c r="G35" s="38"/>
      <c r="H35" s="38"/>
      <c r="I35" s="38"/>
      <c r="J35" s="38"/>
      <c r="K35" s="66" t="s">
        <v>2960</v>
      </c>
      <c r="L35" s="66" t="s">
        <v>2961</v>
      </c>
      <c r="M35" s="25"/>
      <c r="N35" s="25" t="s">
        <v>524</v>
      </c>
    </row>
    <row r="36" spans="2:14" ht="24" x14ac:dyDescent="0.55000000000000004">
      <c r="B36" s="25"/>
      <c r="C36" s="66" t="s">
        <v>725</v>
      </c>
      <c r="D36" s="66" t="s">
        <v>3140</v>
      </c>
      <c r="E36" s="31"/>
      <c r="F36" s="38"/>
      <c r="G36" s="38"/>
      <c r="H36" s="38"/>
      <c r="I36" s="38"/>
      <c r="J36" s="38"/>
      <c r="K36" s="65" t="s">
        <v>2958</v>
      </c>
      <c r="L36" s="66" t="s">
        <v>3148</v>
      </c>
      <c r="M36" s="237"/>
      <c r="N36" s="25"/>
    </row>
    <row r="37" spans="2:14" ht="24" x14ac:dyDescent="0.55000000000000004">
      <c r="B37" s="26"/>
      <c r="C37" s="364"/>
      <c r="D37" s="19"/>
      <c r="E37" s="35"/>
      <c r="F37" s="39"/>
      <c r="G37" s="39"/>
      <c r="H37" s="39"/>
      <c r="I37" s="39"/>
      <c r="J37" s="39"/>
      <c r="K37" s="305" t="s">
        <v>2959</v>
      </c>
      <c r="L37" s="19" t="s">
        <v>3140</v>
      </c>
      <c r="M37" s="241"/>
      <c r="N37" s="26"/>
    </row>
    <row r="38" spans="2:14" ht="24" x14ac:dyDescent="0.55000000000000004">
      <c r="B38" s="28">
        <v>6</v>
      </c>
      <c r="C38" s="90" t="s">
        <v>3149</v>
      </c>
      <c r="D38" s="90" t="s">
        <v>2964</v>
      </c>
      <c r="E38" s="609" t="s">
        <v>1481</v>
      </c>
      <c r="F38" s="36">
        <v>6000</v>
      </c>
      <c r="G38" s="36">
        <v>6000</v>
      </c>
      <c r="H38" s="36">
        <v>6000</v>
      </c>
      <c r="I38" s="36">
        <v>6000</v>
      </c>
      <c r="J38" s="36">
        <v>6000</v>
      </c>
      <c r="K38" s="90" t="s">
        <v>3143</v>
      </c>
      <c r="L38" s="90" t="s">
        <v>3154</v>
      </c>
      <c r="M38" s="28" t="s">
        <v>15</v>
      </c>
      <c r="N38" s="28" t="s">
        <v>523</v>
      </c>
    </row>
    <row r="39" spans="2:14" ht="24" x14ac:dyDescent="0.55000000000000004">
      <c r="B39" s="25"/>
      <c r="C39" s="66" t="s">
        <v>3150</v>
      </c>
      <c r="D39" s="66" t="s">
        <v>2965</v>
      </c>
      <c r="E39" s="610" t="s">
        <v>3516</v>
      </c>
      <c r="F39" s="38"/>
      <c r="G39" s="38"/>
      <c r="H39" s="38"/>
      <c r="I39" s="38"/>
      <c r="J39" s="38"/>
      <c r="K39" s="66" t="s">
        <v>3159</v>
      </c>
      <c r="L39" s="66" t="s">
        <v>3156</v>
      </c>
      <c r="M39" s="25"/>
      <c r="N39" s="25" t="s">
        <v>42</v>
      </c>
    </row>
    <row r="40" spans="2:14" ht="24" x14ac:dyDescent="0.55000000000000004">
      <c r="B40" s="25"/>
      <c r="C40" s="66" t="s">
        <v>3151</v>
      </c>
      <c r="D40" s="66" t="s">
        <v>2968</v>
      </c>
      <c r="E40" s="16"/>
      <c r="F40" s="38"/>
      <c r="G40" s="38"/>
      <c r="H40" s="38"/>
      <c r="I40" s="38"/>
      <c r="J40" s="38"/>
      <c r="K40" s="66" t="s">
        <v>3155</v>
      </c>
      <c r="L40" s="66" t="s">
        <v>3157</v>
      </c>
      <c r="M40" s="25"/>
      <c r="N40" s="25" t="s">
        <v>524</v>
      </c>
    </row>
    <row r="41" spans="2:14" ht="24" x14ac:dyDescent="0.55000000000000004">
      <c r="B41" s="25"/>
      <c r="C41" s="66" t="s">
        <v>3152</v>
      </c>
      <c r="D41" s="66" t="s">
        <v>2967</v>
      </c>
      <c r="E41" s="31"/>
      <c r="F41" s="38"/>
      <c r="G41" s="38"/>
      <c r="H41" s="38"/>
      <c r="I41" s="38"/>
      <c r="J41" s="38"/>
      <c r="K41" s="66" t="s">
        <v>2969</v>
      </c>
      <c r="L41" s="66" t="s">
        <v>2970</v>
      </c>
      <c r="M41" s="237"/>
      <c r="N41" s="25"/>
    </row>
    <row r="42" spans="2:14" ht="24" x14ac:dyDescent="0.55000000000000004">
      <c r="B42" s="25"/>
      <c r="C42" s="66" t="s">
        <v>3153</v>
      </c>
      <c r="D42" s="66" t="s">
        <v>2966</v>
      </c>
      <c r="E42" s="31"/>
      <c r="F42" s="38"/>
      <c r="G42" s="38"/>
      <c r="H42" s="38"/>
      <c r="I42" s="38"/>
      <c r="J42" s="38"/>
      <c r="K42" s="66" t="s">
        <v>257</v>
      </c>
      <c r="L42" s="66" t="s">
        <v>3158</v>
      </c>
      <c r="M42" s="237"/>
      <c r="N42" s="25"/>
    </row>
    <row r="43" spans="2:14" ht="20.25" customHeight="1" x14ac:dyDescent="0.55000000000000004">
      <c r="B43" s="26"/>
      <c r="C43" s="19" t="s">
        <v>3164</v>
      </c>
      <c r="D43" s="19"/>
      <c r="E43" s="35"/>
      <c r="F43" s="39"/>
      <c r="G43" s="39"/>
      <c r="H43" s="39"/>
      <c r="I43" s="39"/>
      <c r="J43" s="39"/>
      <c r="K43" s="19"/>
      <c r="L43" s="19"/>
      <c r="M43" s="241"/>
      <c r="N43" s="26"/>
    </row>
    <row r="44" spans="2:14" ht="23.25" customHeight="1" x14ac:dyDescent="0.55000000000000004">
      <c r="B44" s="28">
        <v>7</v>
      </c>
      <c r="C44" s="90" t="s">
        <v>3146</v>
      </c>
      <c r="D44" s="90" t="s">
        <v>2953</v>
      </c>
      <c r="E44" s="609" t="s">
        <v>1481</v>
      </c>
      <c r="F44" s="36">
        <v>8000</v>
      </c>
      <c r="G44" s="36">
        <v>8000</v>
      </c>
      <c r="H44" s="36">
        <v>8000</v>
      </c>
      <c r="I44" s="36">
        <v>8000</v>
      </c>
      <c r="J44" s="36">
        <v>8000</v>
      </c>
      <c r="K44" s="90" t="s">
        <v>3143</v>
      </c>
      <c r="L44" s="90" t="s">
        <v>3141</v>
      </c>
      <c r="M44" s="28" t="s">
        <v>15</v>
      </c>
      <c r="N44" s="28" t="s">
        <v>523</v>
      </c>
    </row>
    <row r="45" spans="2:14" ht="24" x14ac:dyDescent="0.55000000000000004">
      <c r="B45" s="25"/>
      <c r="C45" s="66" t="s">
        <v>3367</v>
      </c>
      <c r="D45" s="66" t="s">
        <v>2954</v>
      </c>
      <c r="E45" s="610" t="s">
        <v>3516</v>
      </c>
      <c r="F45" s="38"/>
      <c r="G45" s="38"/>
      <c r="H45" s="38"/>
      <c r="I45" s="38"/>
      <c r="J45" s="38"/>
      <c r="K45" s="66" t="s">
        <v>3144</v>
      </c>
      <c r="L45" s="66" t="s">
        <v>3142</v>
      </c>
      <c r="M45" s="25"/>
      <c r="N45" s="25" t="s">
        <v>42</v>
      </c>
    </row>
    <row r="46" spans="2:14" ht="24" x14ac:dyDescent="0.55000000000000004">
      <c r="B46" s="25"/>
      <c r="C46" s="66" t="s">
        <v>1528</v>
      </c>
      <c r="D46" s="32" t="s">
        <v>2955</v>
      </c>
      <c r="E46" s="16"/>
      <c r="F46" s="38"/>
      <c r="G46" s="38"/>
      <c r="H46" s="38"/>
      <c r="I46" s="38"/>
      <c r="J46" s="38"/>
      <c r="K46" s="66" t="s">
        <v>3145</v>
      </c>
      <c r="L46" s="66"/>
      <c r="M46" s="25"/>
      <c r="N46" s="25" t="s">
        <v>524</v>
      </c>
    </row>
    <row r="47" spans="2:14" ht="24" x14ac:dyDescent="0.55000000000000004">
      <c r="B47" s="25"/>
      <c r="C47" s="66" t="s">
        <v>3165</v>
      </c>
      <c r="D47" s="32"/>
      <c r="E47" s="31"/>
      <c r="F47" s="38"/>
      <c r="G47" s="38"/>
      <c r="H47" s="38"/>
      <c r="I47" s="38"/>
      <c r="J47" s="38"/>
      <c r="K47" s="66" t="s">
        <v>2957</v>
      </c>
      <c r="L47" s="66"/>
      <c r="M47" s="237"/>
      <c r="N47" s="25"/>
    </row>
    <row r="48" spans="2:14" ht="24" x14ac:dyDescent="0.55000000000000004">
      <c r="B48" s="28">
        <v>8</v>
      </c>
      <c r="C48" s="90" t="s">
        <v>3364</v>
      </c>
      <c r="D48" s="90" t="s">
        <v>3137</v>
      </c>
      <c r="E48" s="609" t="s">
        <v>1481</v>
      </c>
      <c r="F48" s="36">
        <v>6000</v>
      </c>
      <c r="G48" s="36">
        <v>6000</v>
      </c>
      <c r="H48" s="36">
        <v>6000</v>
      </c>
      <c r="I48" s="36">
        <v>6000</v>
      </c>
      <c r="J48" s="36">
        <v>6000</v>
      </c>
      <c r="K48" s="90" t="s">
        <v>2956</v>
      </c>
      <c r="L48" s="90" t="s">
        <v>2962</v>
      </c>
      <c r="M48" s="28" t="s">
        <v>15</v>
      </c>
      <c r="N48" s="28" t="s">
        <v>523</v>
      </c>
    </row>
    <row r="49" spans="2:14" ht="24" x14ac:dyDescent="0.55000000000000004">
      <c r="B49" s="25"/>
      <c r="C49" s="66" t="s">
        <v>3365</v>
      </c>
      <c r="D49" s="66" t="s">
        <v>3138</v>
      </c>
      <c r="E49" s="610" t="s">
        <v>3516</v>
      </c>
      <c r="F49" s="38"/>
      <c r="G49" s="38"/>
      <c r="H49" s="38"/>
      <c r="I49" s="38"/>
      <c r="J49" s="38"/>
      <c r="K49" s="66" t="s">
        <v>3161</v>
      </c>
      <c r="L49" s="66" t="s">
        <v>2963</v>
      </c>
      <c r="M49" s="25"/>
      <c r="N49" s="25" t="s">
        <v>42</v>
      </c>
    </row>
    <row r="50" spans="2:14" ht="24" x14ac:dyDescent="0.55000000000000004">
      <c r="B50" s="25"/>
      <c r="C50" s="66" t="s">
        <v>3366</v>
      </c>
      <c r="D50" s="66" t="s">
        <v>3139</v>
      </c>
      <c r="E50" s="16"/>
      <c r="F50" s="38"/>
      <c r="G50" s="38"/>
      <c r="H50" s="38"/>
      <c r="I50" s="38"/>
      <c r="J50" s="38"/>
      <c r="K50" s="66" t="s">
        <v>2960</v>
      </c>
      <c r="L50" s="66" t="s">
        <v>2961</v>
      </c>
      <c r="M50" s="25"/>
      <c r="N50" s="25" t="s">
        <v>524</v>
      </c>
    </row>
    <row r="51" spans="2:14" ht="24" x14ac:dyDescent="0.55000000000000004">
      <c r="B51" s="25"/>
      <c r="C51" s="66" t="s">
        <v>3166</v>
      </c>
      <c r="D51" s="66" t="s">
        <v>3140</v>
      </c>
      <c r="E51" s="31"/>
      <c r="F51" s="38"/>
      <c r="G51" s="38"/>
      <c r="H51" s="38"/>
      <c r="I51" s="38"/>
      <c r="J51" s="38"/>
      <c r="K51" s="65" t="s">
        <v>2958</v>
      </c>
      <c r="L51" s="66" t="s">
        <v>3148</v>
      </c>
      <c r="M51" s="237"/>
      <c r="N51" s="25"/>
    </row>
    <row r="52" spans="2:14" ht="24" x14ac:dyDescent="0.55000000000000004">
      <c r="B52" s="26"/>
      <c r="C52" s="688"/>
      <c r="D52" s="19"/>
      <c r="E52" s="35"/>
      <c r="F52" s="39"/>
      <c r="G52" s="39"/>
      <c r="H52" s="39"/>
      <c r="I52" s="39"/>
      <c r="J52" s="39"/>
      <c r="K52" s="305" t="s">
        <v>2959</v>
      </c>
      <c r="L52" s="19" t="s">
        <v>3140</v>
      </c>
      <c r="M52" s="241"/>
      <c r="N52" s="26"/>
    </row>
    <row r="53" spans="2:14" ht="24" x14ac:dyDescent="0.55000000000000004">
      <c r="B53" s="25">
        <v>9</v>
      </c>
      <c r="C53" s="66" t="s">
        <v>3149</v>
      </c>
      <c r="D53" s="66" t="s">
        <v>2964</v>
      </c>
      <c r="E53" s="610" t="s">
        <v>1481</v>
      </c>
      <c r="F53" s="38">
        <v>6000</v>
      </c>
      <c r="G53" s="38">
        <v>6000</v>
      </c>
      <c r="H53" s="38">
        <v>6000</v>
      </c>
      <c r="I53" s="38">
        <v>6000</v>
      </c>
      <c r="J53" s="38">
        <v>6000</v>
      </c>
      <c r="K53" s="66" t="s">
        <v>3143</v>
      </c>
      <c r="L53" s="66" t="s">
        <v>3154</v>
      </c>
      <c r="M53" s="25" t="s">
        <v>15</v>
      </c>
      <c r="N53" s="25" t="s">
        <v>523</v>
      </c>
    </row>
    <row r="54" spans="2:14" ht="24" x14ac:dyDescent="0.55000000000000004">
      <c r="B54" s="25"/>
      <c r="C54" s="66" t="s">
        <v>3150</v>
      </c>
      <c r="D54" s="66" t="s">
        <v>2965</v>
      </c>
      <c r="E54" s="610" t="s">
        <v>3516</v>
      </c>
      <c r="F54" s="38"/>
      <c r="G54" s="38"/>
      <c r="H54" s="38"/>
      <c r="I54" s="38"/>
      <c r="J54" s="38"/>
      <c r="K54" s="66" t="s">
        <v>3159</v>
      </c>
      <c r="L54" s="66" t="s">
        <v>3156</v>
      </c>
      <c r="M54" s="25"/>
      <c r="N54" s="25" t="s">
        <v>42</v>
      </c>
    </row>
    <row r="55" spans="2:14" ht="24" x14ac:dyDescent="0.55000000000000004">
      <c r="B55" s="25"/>
      <c r="C55" s="66" t="s">
        <v>3151</v>
      </c>
      <c r="D55" s="66" t="s">
        <v>2968</v>
      </c>
      <c r="E55" s="16"/>
      <c r="F55" s="38"/>
      <c r="G55" s="38"/>
      <c r="H55" s="38"/>
      <c r="I55" s="38"/>
      <c r="J55" s="38"/>
      <c r="K55" s="66" t="s">
        <v>3155</v>
      </c>
      <c r="L55" s="66" t="s">
        <v>3157</v>
      </c>
      <c r="M55" s="25"/>
      <c r="N55" s="25" t="s">
        <v>524</v>
      </c>
    </row>
    <row r="56" spans="2:14" ht="24" x14ac:dyDescent="0.55000000000000004">
      <c r="B56" s="25"/>
      <c r="C56" s="66" t="s">
        <v>3152</v>
      </c>
      <c r="D56" s="66" t="s">
        <v>2967</v>
      </c>
      <c r="E56" s="31"/>
      <c r="F56" s="38"/>
      <c r="G56" s="38"/>
      <c r="H56" s="38"/>
      <c r="I56" s="38"/>
      <c r="J56" s="38"/>
      <c r="K56" s="66" t="s">
        <v>2969</v>
      </c>
      <c r="L56" s="66" t="s">
        <v>2970</v>
      </c>
      <c r="M56" s="237"/>
      <c r="N56" s="25"/>
    </row>
    <row r="57" spans="2:14" ht="24" x14ac:dyDescent="0.55000000000000004">
      <c r="B57" s="25"/>
      <c r="C57" s="66" t="s">
        <v>3153</v>
      </c>
      <c r="D57" s="66" t="s">
        <v>2966</v>
      </c>
      <c r="E57" s="31"/>
      <c r="F57" s="38"/>
      <c r="G57" s="38"/>
      <c r="H57" s="38"/>
      <c r="I57" s="38"/>
      <c r="J57" s="38"/>
      <c r="K57" s="66" t="s">
        <v>257</v>
      </c>
      <c r="L57" s="66" t="s">
        <v>3158</v>
      </c>
      <c r="M57" s="237"/>
      <c r="N57" s="25"/>
    </row>
    <row r="58" spans="2:14" ht="24" x14ac:dyDescent="0.55000000000000004">
      <c r="B58" s="26"/>
      <c r="C58" s="19" t="s">
        <v>3167</v>
      </c>
      <c r="D58" s="19"/>
      <c r="E58" s="35"/>
      <c r="F58" s="39"/>
      <c r="G58" s="39"/>
      <c r="H58" s="39"/>
      <c r="I58" s="39"/>
      <c r="J58" s="39"/>
      <c r="K58" s="19"/>
      <c r="L58" s="19"/>
      <c r="M58" s="241"/>
      <c r="N58" s="26"/>
    </row>
    <row r="59" spans="2:14" ht="24" x14ac:dyDescent="0.55000000000000004">
      <c r="B59" s="28">
        <v>10</v>
      </c>
      <c r="C59" s="90" t="s">
        <v>3146</v>
      </c>
      <c r="D59" s="90" t="s">
        <v>2953</v>
      </c>
      <c r="E59" s="609" t="s">
        <v>1481</v>
      </c>
      <c r="F59" s="36">
        <v>8000</v>
      </c>
      <c r="G59" s="36">
        <v>8000</v>
      </c>
      <c r="H59" s="36">
        <v>8000</v>
      </c>
      <c r="I59" s="36">
        <v>8000</v>
      </c>
      <c r="J59" s="36">
        <v>8000</v>
      </c>
      <c r="K59" s="90" t="s">
        <v>3143</v>
      </c>
      <c r="L59" s="90" t="s">
        <v>3141</v>
      </c>
      <c r="M59" s="28" t="s">
        <v>15</v>
      </c>
      <c r="N59" s="28" t="s">
        <v>523</v>
      </c>
    </row>
    <row r="60" spans="2:14" ht="24" x14ac:dyDescent="0.55000000000000004">
      <c r="B60" s="25"/>
      <c r="C60" s="66" t="s">
        <v>3367</v>
      </c>
      <c r="D60" s="66" t="s">
        <v>2954</v>
      </c>
      <c r="E60" s="610" t="s">
        <v>3516</v>
      </c>
      <c r="F60" s="38"/>
      <c r="G60" s="38"/>
      <c r="H60" s="38"/>
      <c r="I60" s="38"/>
      <c r="J60" s="38"/>
      <c r="K60" s="66" t="s">
        <v>3144</v>
      </c>
      <c r="L60" s="66" t="s">
        <v>3142</v>
      </c>
      <c r="M60" s="25"/>
      <c r="N60" s="25" t="s">
        <v>42</v>
      </c>
    </row>
    <row r="61" spans="2:14" ht="24" x14ac:dyDescent="0.55000000000000004">
      <c r="B61" s="25"/>
      <c r="C61" s="66" t="s">
        <v>1528</v>
      </c>
      <c r="D61" s="32" t="s">
        <v>2955</v>
      </c>
      <c r="E61" s="16"/>
      <c r="F61" s="38"/>
      <c r="G61" s="38"/>
      <c r="H61" s="38"/>
      <c r="I61" s="38"/>
      <c r="J61" s="38"/>
      <c r="K61" s="66" t="s">
        <v>3145</v>
      </c>
      <c r="L61" s="66"/>
      <c r="M61" s="25"/>
      <c r="N61" s="25" t="s">
        <v>524</v>
      </c>
    </row>
    <row r="62" spans="2:14" ht="24" x14ac:dyDescent="0.55000000000000004">
      <c r="B62" s="25"/>
      <c r="C62" s="66" t="s">
        <v>3168</v>
      </c>
      <c r="D62" s="32"/>
      <c r="E62" s="31"/>
      <c r="F62" s="38"/>
      <c r="G62" s="38"/>
      <c r="H62" s="38"/>
      <c r="I62" s="38"/>
      <c r="J62" s="38"/>
      <c r="K62" s="66" t="s">
        <v>2957</v>
      </c>
      <c r="L62" s="66"/>
      <c r="M62" s="237"/>
      <c r="N62" s="25"/>
    </row>
    <row r="63" spans="2:14" ht="24" x14ac:dyDescent="0.55000000000000004">
      <c r="B63" s="28">
        <v>11</v>
      </c>
      <c r="C63" s="90" t="s">
        <v>3364</v>
      </c>
      <c r="D63" s="90" t="s">
        <v>3137</v>
      </c>
      <c r="E63" s="609" t="s">
        <v>1481</v>
      </c>
      <c r="F63" s="36">
        <v>6000</v>
      </c>
      <c r="G63" s="36">
        <v>6000</v>
      </c>
      <c r="H63" s="36">
        <v>6000</v>
      </c>
      <c r="I63" s="36">
        <v>6000</v>
      </c>
      <c r="J63" s="36">
        <v>6000</v>
      </c>
      <c r="K63" s="90" t="s">
        <v>2956</v>
      </c>
      <c r="L63" s="90" t="s">
        <v>2962</v>
      </c>
      <c r="M63" s="28" t="s">
        <v>15</v>
      </c>
      <c r="N63" s="28" t="s">
        <v>523</v>
      </c>
    </row>
    <row r="64" spans="2:14" ht="24" x14ac:dyDescent="0.55000000000000004">
      <c r="B64" s="25"/>
      <c r="C64" s="66" t="s">
        <v>3365</v>
      </c>
      <c r="D64" s="66" t="s">
        <v>3138</v>
      </c>
      <c r="E64" s="610" t="s">
        <v>3516</v>
      </c>
      <c r="F64" s="38"/>
      <c r="G64" s="38"/>
      <c r="H64" s="38"/>
      <c r="I64" s="38"/>
      <c r="J64" s="38"/>
      <c r="K64" s="66" t="s">
        <v>3161</v>
      </c>
      <c r="L64" s="66" t="s">
        <v>2963</v>
      </c>
      <c r="M64" s="25"/>
      <c r="N64" s="25" t="s">
        <v>42</v>
      </c>
    </row>
    <row r="65" spans="2:14" ht="24" x14ac:dyDescent="0.55000000000000004">
      <c r="B65" s="25"/>
      <c r="C65" s="66" t="s">
        <v>3366</v>
      </c>
      <c r="D65" s="66" t="s">
        <v>3139</v>
      </c>
      <c r="E65" s="16"/>
      <c r="F65" s="38"/>
      <c r="G65" s="38"/>
      <c r="H65" s="38"/>
      <c r="I65" s="38"/>
      <c r="J65" s="38"/>
      <c r="K65" s="66" t="s">
        <v>2960</v>
      </c>
      <c r="L65" s="66" t="s">
        <v>2961</v>
      </c>
      <c r="M65" s="25"/>
      <c r="N65" s="25" t="s">
        <v>524</v>
      </c>
    </row>
    <row r="66" spans="2:14" ht="24" x14ac:dyDescent="0.55000000000000004">
      <c r="B66" s="25"/>
      <c r="C66" s="66" t="s">
        <v>3169</v>
      </c>
      <c r="D66" s="66" t="s">
        <v>3140</v>
      </c>
      <c r="E66" s="31"/>
      <c r="F66" s="38"/>
      <c r="G66" s="38"/>
      <c r="H66" s="38"/>
      <c r="I66" s="38"/>
      <c r="J66" s="38"/>
      <c r="K66" s="65" t="s">
        <v>2958</v>
      </c>
      <c r="L66" s="66" t="s">
        <v>3148</v>
      </c>
      <c r="M66" s="237"/>
      <c r="N66" s="25"/>
    </row>
    <row r="67" spans="2:14" ht="24" x14ac:dyDescent="0.55000000000000004">
      <c r="B67" s="26"/>
      <c r="C67" s="364"/>
      <c r="D67" s="19"/>
      <c r="E67" s="35"/>
      <c r="F67" s="39"/>
      <c r="G67" s="39"/>
      <c r="H67" s="39"/>
      <c r="I67" s="39"/>
      <c r="J67" s="39"/>
      <c r="K67" s="305" t="s">
        <v>2959</v>
      </c>
      <c r="L67" s="19" t="s">
        <v>3140</v>
      </c>
      <c r="M67" s="241"/>
      <c r="N67" s="26"/>
    </row>
    <row r="68" spans="2:14" ht="24" x14ac:dyDescent="0.55000000000000004">
      <c r="B68" s="28">
        <v>12</v>
      </c>
      <c r="C68" s="90" t="s">
        <v>3149</v>
      </c>
      <c r="D68" s="90" t="s">
        <v>2964</v>
      </c>
      <c r="E68" s="609" t="s">
        <v>1481</v>
      </c>
      <c r="F68" s="36">
        <v>6000</v>
      </c>
      <c r="G68" s="36">
        <v>6000</v>
      </c>
      <c r="H68" s="36">
        <v>6000</v>
      </c>
      <c r="I68" s="36">
        <v>6000</v>
      </c>
      <c r="J68" s="36">
        <v>6000</v>
      </c>
      <c r="K68" s="90" t="s">
        <v>3143</v>
      </c>
      <c r="L68" s="90" t="s">
        <v>3154</v>
      </c>
      <c r="M68" s="28" t="s">
        <v>15</v>
      </c>
      <c r="N68" s="28" t="s">
        <v>523</v>
      </c>
    </row>
    <row r="69" spans="2:14" ht="24" x14ac:dyDescent="0.55000000000000004">
      <c r="B69" s="25"/>
      <c r="C69" s="66" t="s">
        <v>3150</v>
      </c>
      <c r="D69" s="66" t="s">
        <v>2965</v>
      </c>
      <c r="E69" s="610" t="s">
        <v>3516</v>
      </c>
      <c r="F69" s="38"/>
      <c r="G69" s="38"/>
      <c r="H69" s="38"/>
      <c r="I69" s="38"/>
      <c r="J69" s="38"/>
      <c r="K69" s="66" t="s">
        <v>3159</v>
      </c>
      <c r="L69" s="66" t="s">
        <v>3156</v>
      </c>
      <c r="M69" s="25"/>
      <c r="N69" s="25" t="s">
        <v>42</v>
      </c>
    </row>
    <row r="70" spans="2:14" ht="24" x14ac:dyDescent="0.55000000000000004">
      <c r="B70" s="25"/>
      <c r="C70" s="66" t="s">
        <v>3151</v>
      </c>
      <c r="D70" s="66" t="s">
        <v>2968</v>
      </c>
      <c r="E70" s="16"/>
      <c r="F70" s="38"/>
      <c r="G70" s="38"/>
      <c r="H70" s="38"/>
      <c r="I70" s="38"/>
      <c r="J70" s="38"/>
      <c r="K70" s="66" t="s">
        <v>3155</v>
      </c>
      <c r="L70" s="66" t="s">
        <v>3157</v>
      </c>
      <c r="M70" s="25"/>
      <c r="N70" s="25" t="s">
        <v>524</v>
      </c>
    </row>
    <row r="71" spans="2:14" ht="24" x14ac:dyDescent="0.55000000000000004">
      <c r="B71" s="25"/>
      <c r="C71" s="66" t="s">
        <v>3152</v>
      </c>
      <c r="D71" s="66" t="s">
        <v>2967</v>
      </c>
      <c r="E71" s="31"/>
      <c r="F71" s="38"/>
      <c r="G71" s="38"/>
      <c r="H71" s="38"/>
      <c r="I71" s="38"/>
      <c r="J71" s="38"/>
      <c r="K71" s="66" t="s">
        <v>2969</v>
      </c>
      <c r="L71" s="66" t="s">
        <v>2970</v>
      </c>
      <c r="M71" s="237"/>
      <c r="N71" s="25"/>
    </row>
    <row r="72" spans="2:14" ht="24" x14ac:dyDescent="0.55000000000000004">
      <c r="B72" s="25"/>
      <c r="C72" s="66" t="s">
        <v>3153</v>
      </c>
      <c r="D72" s="66" t="s">
        <v>2966</v>
      </c>
      <c r="E72" s="31"/>
      <c r="F72" s="38"/>
      <c r="G72" s="38"/>
      <c r="H72" s="38"/>
      <c r="I72" s="38"/>
      <c r="J72" s="38"/>
      <c r="K72" s="66" t="s">
        <v>257</v>
      </c>
      <c r="L72" s="66" t="s">
        <v>3158</v>
      </c>
      <c r="M72" s="237"/>
      <c r="N72" s="25"/>
    </row>
    <row r="73" spans="2:14" ht="24" x14ac:dyDescent="0.55000000000000004">
      <c r="B73" s="25"/>
      <c r="C73" s="66" t="s">
        <v>3170</v>
      </c>
      <c r="D73" s="66"/>
      <c r="E73" s="31"/>
      <c r="F73" s="38"/>
      <c r="G73" s="38"/>
      <c r="H73" s="38"/>
      <c r="I73" s="38"/>
      <c r="J73" s="38"/>
      <c r="K73" s="66"/>
      <c r="L73" s="66"/>
      <c r="M73" s="237"/>
      <c r="N73" s="25"/>
    </row>
    <row r="74" spans="2:14" ht="24" x14ac:dyDescent="0.55000000000000004">
      <c r="B74" s="25"/>
      <c r="C74" s="66"/>
      <c r="D74" s="66"/>
      <c r="E74" s="31"/>
      <c r="F74" s="38"/>
      <c r="G74" s="38"/>
      <c r="H74" s="38"/>
      <c r="I74" s="38"/>
      <c r="J74" s="38"/>
      <c r="K74" s="66"/>
      <c r="L74" s="66"/>
      <c r="M74" s="237"/>
      <c r="N74" s="25"/>
    </row>
    <row r="75" spans="2:14" ht="24" x14ac:dyDescent="0.55000000000000004">
      <c r="B75" s="25"/>
      <c r="C75" s="66"/>
      <c r="D75" s="66"/>
      <c r="E75" s="31"/>
      <c r="F75" s="38"/>
      <c r="G75" s="38"/>
      <c r="H75" s="38"/>
      <c r="I75" s="38"/>
      <c r="J75" s="38"/>
      <c r="K75" s="66"/>
      <c r="L75" s="66"/>
      <c r="M75" s="237"/>
      <c r="N75" s="25"/>
    </row>
    <row r="76" spans="2:14" ht="24" x14ac:dyDescent="0.55000000000000004">
      <c r="B76" s="26"/>
      <c r="C76" s="19"/>
      <c r="D76" s="19"/>
      <c r="E76" s="35"/>
      <c r="F76" s="39"/>
      <c r="G76" s="39"/>
      <c r="H76" s="39"/>
      <c r="I76" s="39"/>
      <c r="J76" s="39"/>
      <c r="K76" s="19"/>
      <c r="L76" s="19"/>
      <c r="M76" s="241"/>
      <c r="N76" s="26"/>
    </row>
    <row r="77" spans="2:14" ht="24" x14ac:dyDescent="0.55000000000000004">
      <c r="B77" s="28">
        <v>13</v>
      </c>
      <c r="C77" s="90" t="s">
        <v>3146</v>
      </c>
      <c r="D77" s="90" t="s">
        <v>2953</v>
      </c>
      <c r="E77" s="609" t="s">
        <v>1481</v>
      </c>
      <c r="F77" s="36">
        <v>8000</v>
      </c>
      <c r="G77" s="36">
        <v>8000</v>
      </c>
      <c r="H77" s="36">
        <v>8000</v>
      </c>
      <c r="I77" s="36">
        <v>8000</v>
      </c>
      <c r="J77" s="36">
        <v>8000</v>
      </c>
      <c r="K77" s="90" t="s">
        <v>3143</v>
      </c>
      <c r="L77" s="90" t="s">
        <v>3141</v>
      </c>
      <c r="M77" s="28" t="s">
        <v>15</v>
      </c>
      <c r="N77" s="28" t="s">
        <v>523</v>
      </c>
    </row>
    <row r="78" spans="2:14" ht="24" x14ac:dyDescent="0.55000000000000004">
      <c r="B78" s="25"/>
      <c r="C78" s="66" t="s">
        <v>3367</v>
      </c>
      <c r="D78" s="66" t="s">
        <v>2954</v>
      </c>
      <c r="E78" s="610" t="s">
        <v>3516</v>
      </c>
      <c r="F78" s="38"/>
      <c r="G78" s="38"/>
      <c r="H78" s="38"/>
      <c r="I78" s="38"/>
      <c r="J78" s="38"/>
      <c r="K78" s="66" t="s">
        <v>3144</v>
      </c>
      <c r="L78" s="66" t="s">
        <v>3142</v>
      </c>
      <c r="M78" s="25"/>
      <c r="N78" s="25" t="s">
        <v>42</v>
      </c>
    </row>
    <row r="79" spans="2:14" ht="24" x14ac:dyDescent="0.55000000000000004">
      <c r="B79" s="25"/>
      <c r="C79" s="66" t="s">
        <v>1528</v>
      </c>
      <c r="D79" s="32" t="s">
        <v>2955</v>
      </c>
      <c r="E79" s="16"/>
      <c r="F79" s="38"/>
      <c r="G79" s="38"/>
      <c r="H79" s="38"/>
      <c r="I79" s="38"/>
      <c r="J79" s="38"/>
      <c r="K79" s="66" t="s">
        <v>3145</v>
      </c>
      <c r="L79" s="66"/>
      <c r="M79" s="25"/>
      <c r="N79" s="25" t="s">
        <v>524</v>
      </c>
    </row>
    <row r="80" spans="2:14" ht="24" x14ac:dyDescent="0.55000000000000004">
      <c r="B80" s="25"/>
      <c r="C80" s="66" t="s">
        <v>3171</v>
      </c>
      <c r="D80" s="32"/>
      <c r="E80" s="31"/>
      <c r="F80" s="38"/>
      <c r="G80" s="38"/>
      <c r="H80" s="38"/>
      <c r="I80" s="38"/>
      <c r="J80" s="38"/>
      <c r="K80" s="66" t="s">
        <v>2957</v>
      </c>
      <c r="L80" s="66"/>
      <c r="M80" s="237"/>
      <c r="N80" s="25"/>
    </row>
    <row r="81" spans="2:14" ht="24" x14ac:dyDescent="0.55000000000000004">
      <c r="B81" s="28">
        <v>14</v>
      </c>
      <c r="C81" s="90" t="s">
        <v>3364</v>
      </c>
      <c r="D81" s="90" t="s">
        <v>3137</v>
      </c>
      <c r="E81" s="609" t="s">
        <v>1481</v>
      </c>
      <c r="F81" s="36">
        <v>6000</v>
      </c>
      <c r="G81" s="36">
        <v>6000</v>
      </c>
      <c r="H81" s="36">
        <v>6000</v>
      </c>
      <c r="I81" s="36">
        <v>6000</v>
      </c>
      <c r="J81" s="36">
        <v>6000</v>
      </c>
      <c r="K81" s="90" t="s">
        <v>2956</v>
      </c>
      <c r="L81" s="90" t="s">
        <v>2962</v>
      </c>
      <c r="M81" s="28" t="s">
        <v>15</v>
      </c>
      <c r="N81" s="28" t="s">
        <v>523</v>
      </c>
    </row>
    <row r="82" spans="2:14" ht="24" x14ac:dyDescent="0.55000000000000004">
      <c r="B82" s="25"/>
      <c r="C82" s="66" t="s">
        <v>3365</v>
      </c>
      <c r="D82" s="66" t="s">
        <v>3138</v>
      </c>
      <c r="E82" s="610" t="s">
        <v>3516</v>
      </c>
      <c r="F82" s="38"/>
      <c r="G82" s="38"/>
      <c r="H82" s="38"/>
      <c r="I82" s="38"/>
      <c r="J82" s="38"/>
      <c r="K82" s="66" t="s">
        <v>3161</v>
      </c>
      <c r="L82" s="66" t="s">
        <v>2963</v>
      </c>
      <c r="M82" s="25"/>
      <c r="N82" s="25" t="s">
        <v>42</v>
      </c>
    </row>
    <row r="83" spans="2:14" ht="24" x14ac:dyDescent="0.55000000000000004">
      <c r="B83" s="25"/>
      <c r="C83" s="66" t="s">
        <v>3366</v>
      </c>
      <c r="D83" s="66" t="s">
        <v>3139</v>
      </c>
      <c r="E83" s="16"/>
      <c r="F83" s="38"/>
      <c r="G83" s="38"/>
      <c r="H83" s="38"/>
      <c r="I83" s="38"/>
      <c r="J83" s="38"/>
      <c r="K83" s="66" t="s">
        <v>2960</v>
      </c>
      <c r="L83" s="66" t="s">
        <v>2961</v>
      </c>
      <c r="M83" s="25"/>
      <c r="N83" s="25" t="s">
        <v>524</v>
      </c>
    </row>
    <row r="84" spans="2:14" ht="24" x14ac:dyDescent="0.55000000000000004">
      <c r="B84" s="25"/>
      <c r="C84" s="66" t="s">
        <v>2204</v>
      </c>
      <c r="D84" s="66" t="s">
        <v>3140</v>
      </c>
      <c r="E84" s="31"/>
      <c r="F84" s="38"/>
      <c r="G84" s="38"/>
      <c r="H84" s="38"/>
      <c r="I84" s="38"/>
      <c r="J84" s="38"/>
      <c r="K84" s="65" t="s">
        <v>2958</v>
      </c>
      <c r="L84" s="66" t="s">
        <v>3148</v>
      </c>
      <c r="M84" s="237"/>
      <c r="N84" s="25"/>
    </row>
    <row r="85" spans="2:14" ht="24" x14ac:dyDescent="0.55000000000000004">
      <c r="B85" s="26"/>
      <c r="C85" s="364"/>
      <c r="D85" s="19"/>
      <c r="E85" s="35"/>
      <c r="F85" s="39"/>
      <c r="G85" s="39"/>
      <c r="H85" s="39"/>
      <c r="I85" s="39"/>
      <c r="J85" s="39"/>
      <c r="K85" s="305" t="s">
        <v>2959</v>
      </c>
      <c r="L85" s="19" t="s">
        <v>3140</v>
      </c>
      <c r="M85" s="241"/>
      <c r="N85" s="26"/>
    </row>
    <row r="86" spans="2:14" ht="24" x14ac:dyDescent="0.55000000000000004">
      <c r="B86" s="28">
        <v>15</v>
      </c>
      <c r="C86" s="90" t="s">
        <v>3149</v>
      </c>
      <c r="D86" s="90" t="s">
        <v>2964</v>
      </c>
      <c r="E86" s="609" t="s">
        <v>1481</v>
      </c>
      <c r="F86" s="36">
        <v>6000</v>
      </c>
      <c r="G86" s="36">
        <v>6000</v>
      </c>
      <c r="H86" s="36">
        <v>6000</v>
      </c>
      <c r="I86" s="36">
        <v>6000</v>
      </c>
      <c r="J86" s="36">
        <v>6000</v>
      </c>
      <c r="K86" s="90" t="s">
        <v>3143</v>
      </c>
      <c r="L86" s="90" t="s">
        <v>3154</v>
      </c>
      <c r="M86" s="28" t="s">
        <v>15</v>
      </c>
      <c r="N86" s="28" t="s">
        <v>523</v>
      </c>
    </row>
    <row r="87" spans="2:14" ht="24" x14ac:dyDescent="0.55000000000000004">
      <c r="B87" s="25"/>
      <c r="C87" s="66" t="s">
        <v>3150</v>
      </c>
      <c r="D87" s="66" t="s">
        <v>2965</v>
      </c>
      <c r="E87" s="610" t="s">
        <v>3516</v>
      </c>
      <c r="F87" s="38"/>
      <c r="G87" s="38"/>
      <c r="H87" s="38"/>
      <c r="I87" s="38"/>
      <c r="J87" s="38"/>
      <c r="K87" s="66" t="s">
        <v>3159</v>
      </c>
      <c r="L87" s="66" t="s">
        <v>3156</v>
      </c>
      <c r="M87" s="25"/>
      <c r="N87" s="25" t="s">
        <v>42</v>
      </c>
    </row>
    <row r="88" spans="2:14" ht="24" x14ac:dyDescent="0.55000000000000004">
      <c r="B88" s="25"/>
      <c r="C88" s="66" t="s">
        <v>3151</v>
      </c>
      <c r="D88" s="66" t="s">
        <v>2968</v>
      </c>
      <c r="E88" s="16"/>
      <c r="F88" s="38"/>
      <c r="G88" s="38"/>
      <c r="H88" s="38"/>
      <c r="I88" s="38"/>
      <c r="J88" s="38"/>
      <c r="K88" s="66" t="s">
        <v>3155</v>
      </c>
      <c r="L88" s="66" t="s">
        <v>3157</v>
      </c>
      <c r="M88" s="25"/>
      <c r="N88" s="25" t="s">
        <v>524</v>
      </c>
    </row>
    <row r="89" spans="2:14" ht="24" x14ac:dyDescent="0.55000000000000004">
      <c r="B89" s="25"/>
      <c r="C89" s="66" t="s">
        <v>3152</v>
      </c>
      <c r="D89" s="66" t="s">
        <v>2967</v>
      </c>
      <c r="E89" s="31"/>
      <c r="F89" s="38"/>
      <c r="G89" s="38"/>
      <c r="H89" s="38"/>
      <c r="I89" s="38"/>
      <c r="J89" s="38"/>
      <c r="K89" s="66" t="s">
        <v>2969</v>
      </c>
      <c r="L89" s="66" t="s">
        <v>2970</v>
      </c>
      <c r="M89" s="237"/>
      <c r="N89" s="25"/>
    </row>
    <row r="90" spans="2:14" ht="24" x14ac:dyDescent="0.55000000000000004">
      <c r="B90" s="25"/>
      <c r="C90" s="66" t="s">
        <v>3153</v>
      </c>
      <c r="D90" s="66" t="s">
        <v>2966</v>
      </c>
      <c r="E90" s="31"/>
      <c r="F90" s="38"/>
      <c r="G90" s="38"/>
      <c r="H90" s="38"/>
      <c r="I90" s="38"/>
      <c r="J90" s="38"/>
      <c r="K90" s="66" t="s">
        <v>257</v>
      </c>
      <c r="L90" s="66" t="s">
        <v>3158</v>
      </c>
      <c r="M90" s="237"/>
      <c r="N90" s="25"/>
    </row>
    <row r="91" spans="2:14" ht="24" x14ac:dyDescent="0.55000000000000004">
      <c r="B91" s="26"/>
      <c r="C91" s="19" t="s">
        <v>3172</v>
      </c>
      <c r="D91" s="19"/>
      <c r="E91" s="35"/>
      <c r="F91" s="39"/>
      <c r="G91" s="39"/>
      <c r="H91" s="39"/>
      <c r="I91" s="39"/>
      <c r="J91" s="39"/>
      <c r="K91" s="19"/>
      <c r="L91" s="19"/>
      <c r="M91" s="241"/>
      <c r="N91" s="26"/>
    </row>
    <row r="92" spans="2:14" ht="24" x14ac:dyDescent="0.55000000000000004">
      <c r="B92" s="28">
        <v>16</v>
      </c>
      <c r="C92" s="90" t="s">
        <v>3146</v>
      </c>
      <c r="D92" s="90" t="s">
        <v>2953</v>
      </c>
      <c r="E92" s="609" t="s">
        <v>1481</v>
      </c>
      <c r="F92" s="36">
        <v>8000</v>
      </c>
      <c r="G92" s="36">
        <v>8000</v>
      </c>
      <c r="H92" s="36">
        <v>8000</v>
      </c>
      <c r="I92" s="36">
        <v>8000</v>
      </c>
      <c r="J92" s="36">
        <v>8000</v>
      </c>
      <c r="K92" s="90" t="s">
        <v>3143</v>
      </c>
      <c r="L92" s="90" t="s">
        <v>3141</v>
      </c>
      <c r="M92" s="28" t="s">
        <v>15</v>
      </c>
      <c r="N92" s="28" t="s">
        <v>523</v>
      </c>
    </row>
    <row r="93" spans="2:14" ht="24" x14ac:dyDescent="0.55000000000000004">
      <c r="B93" s="25"/>
      <c r="C93" s="66" t="s">
        <v>3367</v>
      </c>
      <c r="D93" s="66" t="s">
        <v>2954</v>
      </c>
      <c r="E93" s="610" t="s">
        <v>3516</v>
      </c>
      <c r="F93" s="38"/>
      <c r="G93" s="38"/>
      <c r="H93" s="38"/>
      <c r="I93" s="38"/>
      <c r="J93" s="38"/>
      <c r="K93" s="66" t="s">
        <v>3144</v>
      </c>
      <c r="L93" s="66" t="s">
        <v>3142</v>
      </c>
      <c r="M93" s="25"/>
      <c r="N93" s="25" t="s">
        <v>42</v>
      </c>
    </row>
    <row r="94" spans="2:14" ht="24" x14ac:dyDescent="0.55000000000000004">
      <c r="B94" s="25"/>
      <c r="C94" s="66" t="s">
        <v>1528</v>
      </c>
      <c r="D94" s="32" t="s">
        <v>2955</v>
      </c>
      <c r="E94" s="16"/>
      <c r="F94" s="38"/>
      <c r="G94" s="38"/>
      <c r="H94" s="38"/>
      <c r="I94" s="38"/>
      <c r="J94" s="38"/>
      <c r="K94" s="66" t="s">
        <v>3145</v>
      </c>
      <c r="L94" s="66"/>
      <c r="M94" s="25"/>
      <c r="N94" s="25" t="s">
        <v>524</v>
      </c>
    </row>
    <row r="95" spans="2:14" ht="24" x14ac:dyDescent="0.55000000000000004">
      <c r="B95" s="25"/>
      <c r="C95" s="66" t="s">
        <v>3173</v>
      </c>
      <c r="D95" s="32"/>
      <c r="E95" s="31"/>
      <c r="F95" s="38"/>
      <c r="G95" s="38"/>
      <c r="H95" s="38"/>
      <c r="I95" s="38"/>
      <c r="J95" s="38"/>
      <c r="K95" s="66" t="s">
        <v>2957</v>
      </c>
      <c r="L95" s="66"/>
      <c r="M95" s="237"/>
      <c r="N95" s="25"/>
    </row>
    <row r="96" spans="2:14" ht="24" x14ac:dyDescent="0.55000000000000004">
      <c r="B96" s="28">
        <v>17</v>
      </c>
      <c r="C96" s="90" t="s">
        <v>3364</v>
      </c>
      <c r="D96" s="90" t="s">
        <v>3137</v>
      </c>
      <c r="E96" s="609" t="s">
        <v>1481</v>
      </c>
      <c r="F96" s="36">
        <v>6000</v>
      </c>
      <c r="G96" s="36">
        <v>6000</v>
      </c>
      <c r="H96" s="36">
        <v>6000</v>
      </c>
      <c r="I96" s="36">
        <v>6000</v>
      </c>
      <c r="J96" s="36">
        <v>6000</v>
      </c>
      <c r="K96" s="90" t="s">
        <v>2956</v>
      </c>
      <c r="L96" s="90" t="s">
        <v>2962</v>
      </c>
      <c r="M96" s="28" t="s">
        <v>15</v>
      </c>
      <c r="N96" s="28" t="s">
        <v>523</v>
      </c>
    </row>
    <row r="97" spans="2:14" ht="24" x14ac:dyDescent="0.55000000000000004">
      <c r="B97" s="25"/>
      <c r="C97" s="66" t="s">
        <v>3365</v>
      </c>
      <c r="D97" s="66" t="s">
        <v>3138</v>
      </c>
      <c r="E97" s="610" t="s">
        <v>3516</v>
      </c>
      <c r="F97" s="38"/>
      <c r="G97" s="38"/>
      <c r="H97" s="38"/>
      <c r="I97" s="38"/>
      <c r="J97" s="38"/>
      <c r="K97" s="66" t="s">
        <v>3161</v>
      </c>
      <c r="L97" s="66" t="s">
        <v>2963</v>
      </c>
      <c r="M97" s="25"/>
      <c r="N97" s="25" t="s">
        <v>42</v>
      </c>
    </row>
    <row r="98" spans="2:14" ht="24" x14ac:dyDescent="0.55000000000000004">
      <c r="B98" s="25"/>
      <c r="C98" s="66" t="s">
        <v>3366</v>
      </c>
      <c r="D98" s="66" t="s">
        <v>3139</v>
      </c>
      <c r="E98" s="16"/>
      <c r="F98" s="38"/>
      <c r="G98" s="38"/>
      <c r="H98" s="38"/>
      <c r="I98" s="38"/>
      <c r="J98" s="38"/>
      <c r="K98" s="66" t="s">
        <v>2960</v>
      </c>
      <c r="L98" s="66" t="s">
        <v>2961</v>
      </c>
      <c r="M98" s="25"/>
      <c r="N98" s="25" t="s">
        <v>524</v>
      </c>
    </row>
    <row r="99" spans="2:14" ht="24" x14ac:dyDescent="0.55000000000000004">
      <c r="B99" s="25"/>
      <c r="C99" s="66" t="s">
        <v>3174</v>
      </c>
      <c r="D99" s="66" t="s">
        <v>3140</v>
      </c>
      <c r="E99" s="31"/>
      <c r="F99" s="38"/>
      <c r="G99" s="38"/>
      <c r="H99" s="38"/>
      <c r="I99" s="38"/>
      <c r="J99" s="38"/>
      <c r="K99" s="65" t="s">
        <v>2958</v>
      </c>
      <c r="L99" s="66" t="s">
        <v>3148</v>
      </c>
      <c r="M99" s="237"/>
      <c r="N99" s="25"/>
    </row>
    <row r="100" spans="2:14" ht="24" x14ac:dyDescent="0.55000000000000004">
      <c r="B100" s="26"/>
      <c r="C100" s="364"/>
      <c r="D100" s="19"/>
      <c r="E100" s="35"/>
      <c r="F100" s="39"/>
      <c r="G100" s="39"/>
      <c r="H100" s="39"/>
      <c r="I100" s="39"/>
      <c r="J100" s="39"/>
      <c r="K100" s="305" t="s">
        <v>2959</v>
      </c>
      <c r="L100" s="19" t="s">
        <v>3140</v>
      </c>
      <c r="M100" s="241"/>
      <c r="N100" s="26"/>
    </row>
    <row r="101" spans="2:14" ht="24" x14ac:dyDescent="0.55000000000000004">
      <c r="B101" s="28">
        <v>18</v>
      </c>
      <c r="C101" s="90" t="s">
        <v>3149</v>
      </c>
      <c r="D101" s="90" t="s">
        <v>2964</v>
      </c>
      <c r="E101" s="609" t="s">
        <v>1481</v>
      </c>
      <c r="F101" s="36">
        <v>6000</v>
      </c>
      <c r="G101" s="36">
        <v>6000</v>
      </c>
      <c r="H101" s="36">
        <v>6000</v>
      </c>
      <c r="I101" s="36">
        <v>6000</v>
      </c>
      <c r="J101" s="36">
        <v>6000</v>
      </c>
      <c r="K101" s="90" t="s">
        <v>3143</v>
      </c>
      <c r="L101" s="90" t="s">
        <v>3154</v>
      </c>
      <c r="M101" s="28" t="s">
        <v>15</v>
      </c>
      <c r="N101" s="28" t="s">
        <v>523</v>
      </c>
    </row>
    <row r="102" spans="2:14" ht="24" x14ac:dyDescent="0.55000000000000004">
      <c r="B102" s="25"/>
      <c r="C102" s="66" t="s">
        <v>3150</v>
      </c>
      <c r="D102" s="66" t="s">
        <v>2965</v>
      </c>
      <c r="E102" s="610" t="s">
        <v>3516</v>
      </c>
      <c r="F102" s="38"/>
      <c r="G102" s="38"/>
      <c r="H102" s="38"/>
      <c r="I102" s="38"/>
      <c r="J102" s="38"/>
      <c r="K102" s="66" t="s">
        <v>3159</v>
      </c>
      <c r="L102" s="66" t="s">
        <v>3156</v>
      </c>
      <c r="M102" s="25"/>
      <c r="N102" s="25" t="s">
        <v>42</v>
      </c>
    </row>
    <row r="103" spans="2:14" ht="24" x14ac:dyDescent="0.55000000000000004">
      <c r="B103" s="25"/>
      <c r="C103" s="66" t="s">
        <v>3151</v>
      </c>
      <c r="D103" s="66" t="s">
        <v>2968</v>
      </c>
      <c r="E103" s="16"/>
      <c r="F103" s="38"/>
      <c r="G103" s="38"/>
      <c r="H103" s="38"/>
      <c r="I103" s="38"/>
      <c r="J103" s="38"/>
      <c r="K103" s="66" t="s">
        <v>3155</v>
      </c>
      <c r="L103" s="66" t="s">
        <v>3157</v>
      </c>
      <c r="M103" s="25"/>
      <c r="N103" s="25" t="s">
        <v>524</v>
      </c>
    </row>
    <row r="104" spans="2:14" ht="24" x14ac:dyDescent="0.55000000000000004">
      <c r="B104" s="25"/>
      <c r="C104" s="66" t="s">
        <v>3368</v>
      </c>
      <c r="D104" s="66" t="s">
        <v>2967</v>
      </c>
      <c r="E104" s="31"/>
      <c r="F104" s="38"/>
      <c r="G104" s="38"/>
      <c r="H104" s="38"/>
      <c r="I104" s="38"/>
      <c r="J104" s="38"/>
      <c r="K104" s="66" t="s">
        <v>2969</v>
      </c>
      <c r="L104" s="66" t="s">
        <v>2970</v>
      </c>
      <c r="M104" s="237"/>
      <c r="N104" s="25"/>
    </row>
    <row r="105" spans="2:14" ht="24" x14ac:dyDescent="0.55000000000000004">
      <c r="B105" s="25"/>
      <c r="C105" s="66" t="s">
        <v>3153</v>
      </c>
      <c r="D105" s="66" t="s">
        <v>2966</v>
      </c>
      <c r="E105" s="31"/>
      <c r="F105" s="38"/>
      <c r="G105" s="38"/>
      <c r="H105" s="38"/>
      <c r="I105" s="38"/>
      <c r="J105" s="38"/>
      <c r="K105" s="66" t="s">
        <v>257</v>
      </c>
      <c r="L105" s="66" t="s">
        <v>3158</v>
      </c>
      <c r="M105" s="237"/>
      <c r="N105" s="25"/>
    </row>
    <row r="106" spans="2:14" ht="24" x14ac:dyDescent="0.55000000000000004">
      <c r="B106" s="26"/>
      <c r="C106" s="19" t="s">
        <v>3177</v>
      </c>
      <c r="D106" s="19"/>
      <c r="E106" s="35"/>
      <c r="F106" s="39"/>
      <c r="G106" s="39"/>
      <c r="H106" s="39"/>
      <c r="I106" s="39"/>
      <c r="J106" s="39"/>
      <c r="K106" s="19"/>
      <c r="L106" s="19"/>
      <c r="M106" s="241"/>
      <c r="N106" s="26"/>
    </row>
    <row r="107" spans="2:14" ht="24" x14ac:dyDescent="0.55000000000000004">
      <c r="B107" s="28">
        <v>19</v>
      </c>
      <c r="C107" s="90" t="s">
        <v>3146</v>
      </c>
      <c r="D107" s="90" t="s">
        <v>2953</v>
      </c>
      <c r="E107" s="609" t="s">
        <v>1481</v>
      </c>
      <c r="F107" s="36">
        <v>8000</v>
      </c>
      <c r="G107" s="36">
        <v>8000</v>
      </c>
      <c r="H107" s="36">
        <v>8000</v>
      </c>
      <c r="I107" s="36">
        <v>8000</v>
      </c>
      <c r="J107" s="36">
        <v>8000</v>
      </c>
      <c r="K107" s="90" t="s">
        <v>3143</v>
      </c>
      <c r="L107" s="90" t="s">
        <v>3141</v>
      </c>
      <c r="M107" s="28" t="s">
        <v>15</v>
      </c>
      <c r="N107" s="28" t="s">
        <v>523</v>
      </c>
    </row>
    <row r="108" spans="2:14" ht="24" x14ac:dyDescent="0.55000000000000004">
      <c r="B108" s="25"/>
      <c r="C108" s="66" t="s">
        <v>3367</v>
      </c>
      <c r="D108" s="66" t="s">
        <v>2954</v>
      </c>
      <c r="E108" s="610" t="s">
        <v>3516</v>
      </c>
      <c r="F108" s="38"/>
      <c r="G108" s="38"/>
      <c r="H108" s="38"/>
      <c r="I108" s="38"/>
      <c r="J108" s="38"/>
      <c r="K108" s="66" t="s">
        <v>3144</v>
      </c>
      <c r="L108" s="66" t="s">
        <v>3142</v>
      </c>
      <c r="M108" s="25"/>
      <c r="N108" s="25" t="s">
        <v>42</v>
      </c>
    </row>
    <row r="109" spans="2:14" ht="24" x14ac:dyDescent="0.55000000000000004">
      <c r="B109" s="25"/>
      <c r="C109" s="66" t="s">
        <v>1528</v>
      </c>
      <c r="D109" s="32" t="s">
        <v>2955</v>
      </c>
      <c r="E109" s="16"/>
      <c r="F109" s="38"/>
      <c r="G109" s="38"/>
      <c r="H109" s="38"/>
      <c r="I109" s="38"/>
      <c r="J109" s="38"/>
      <c r="K109" s="66" t="s">
        <v>3145</v>
      </c>
      <c r="L109" s="66"/>
      <c r="M109" s="25"/>
      <c r="N109" s="25" t="s">
        <v>524</v>
      </c>
    </row>
    <row r="110" spans="2:14" ht="24" x14ac:dyDescent="0.55000000000000004">
      <c r="B110" s="25"/>
      <c r="C110" s="66" t="s">
        <v>3176</v>
      </c>
      <c r="D110" s="32"/>
      <c r="E110" s="31"/>
      <c r="F110" s="38"/>
      <c r="G110" s="38"/>
      <c r="H110" s="38"/>
      <c r="I110" s="38"/>
      <c r="J110" s="38"/>
      <c r="K110" s="66" t="s">
        <v>2957</v>
      </c>
      <c r="L110" s="66"/>
      <c r="M110" s="237"/>
      <c r="N110" s="25"/>
    </row>
    <row r="111" spans="2:14" ht="24" x14ac:dyDescent="0.55000000000000004">
      <c r="B111" s="28">
        <v>20</v>
      </c>
      <c r="C111" s="90" t="s">
        <v>3364</v>
      </c>
      <c r="D111" s="90" t="s">
        <v>3137</v>
      </c>
      <c r="E111" s="609" t="s">
        <v>1481</v>
      </c>
      <c r="F111" s="36">
        <v>6000</v>
      </c>
      <c r="G111" s="36">
        <v>6000</v>
      </c>
      <c r="H111" s="36">
        <v>6000</v>
      </c>
      <c r="I111" s="36">
        <v>6000</v>
      </c>
      <c r="J111" s="36">
        <v>6000</v>
      </c>
      <c r="K111" s="90" t="s">
        <v>2956</v>
      </c>
      <c r="L111" s="90" t="s">
        <v>2962</v>
      </c>
      <c r="M111" s="28" t="s">
        <v>15</v>
      </c>
      <c r="N111" s="28" t="s">
        <v>523</v>
      </c>
    </row>
    <row r="112" spans="2:14" ht="24" x14ac:dyDescent="0.55000000000000004">
      <c r="B112" s="25"/>
      <c r="C112" s="66" t="s">
        <v>3365</v>
      </c>
      <c r="D112" s="66" t="s">
        <v>3138</v>
      </c>
      <c r="E112" s="610" t="s">
        <v>3516</v>
      </c>
      <c r="F112" s="38"/>
      <c r="G112" s="38"/>
      <c r="H112" s="38"/>
      <c r="I112" s="38"/>
      <c r="J112" s="38"/>
      <c r="K112" s="66" t="s">
        <v>3161</v>
      </c>
      <c r="L112" s="66" t="s">
        <v>2963</v>
      </c>
      <c r="M112" s="25"/>
      <c r="N112" s="25" t="s">
        <v>42</v>
      </c>
    </row>
    <row r="113" spans="2:14" ht="24" x14ac:dyDescent="0.55000000000000004">
      <c r="B113" s="25"/>
      <c r="C113" s="66" t="s">
        <v>3366</v>
      </c>
      <c r="D113" s="66" t="s">
        <v>3139</v>
      </c>
      <c r="E113" s="16"/>
      <c r="F113" s="38"/>
      <c r="G113" s="38"/>
      <c r="H113" s="38"/>
      <c r="I113" s="38"/>
      <c r="J113" s="38"/>
      <c r="K113" s="66" t="s">
        <v>2960</v>
      </c>
      <c r="L113" s="66" t="s">
        <v>2961</v>
      </c>
      <c r="M113" s="25"/>
      <c r="N113" s="25" t="s">
        <v>524</v>
      </c>
    </row>
    <row r="114" spans="2:14" ht="24" x14ac:dyDescent="0.55000000000000004">
      <c r="B114" s="25"/>
      <c r="C114" s="66" t="s">
        <v>3178</v>
      </c>
      <c r="D114" s="66" t="s">
        <v>3140</v>
      </c>
      <c r="E114" s="31"/>
      <c r="F114" s="38"/>
      <c r="G114" s="38"/>
      <c r="H114" s="38"/>
      <c r="I114" s="38"/>
      <c r="J114" s="38"/>
      <c r="K114" s="65" t="s">
        <v>2958</v>
      </c>
      <c r="L114" s="66" t="s">
        <v>3148</v>
      </c>
      <c r="M114" s="237"/>
      <c r="N114" s="25"/>
    </row>
    <row r="115" spans="2:14" ht="24" x14ac:dyDescent="0.55000000000000004">
      <c r="B115" s="26"/>
      <c r="C115" s="364"/>
      <c r="D115" s="19"/>
      <c r="E115" s="35"/>
      <c r="F115" s="39"/>
      <c r="G115" s="39"/>
      <c r="H115" s="39"/>
      <c r="I115" s="39"/>
      <c r="J115" s="39"/>
      <c r="K115" s="305" t="s">
        <v>2959</v>
      </c>
      <c r="L115" s="19" t="s">
        <v>3140</v>
      </c>
      <c r="M115" s="241"/>
      <c r="N115" s="26"/>
    </row>
    <row r="116" spans="2:14" ht="24" x14ac:dyDescent="0.55000000000000004">
      <c r="B116" s="28">
        <v>21</v>
      </c>
      <c r="C116" s="90" t="s">
        <v>3149</v>
      </c>
      <c r="D116" s="90" t="s">
        <v>2964</v>
      </c>
      <c r="E116" s="609" t="s">
        <v>1481</v>
      </c>
      <c r="F116" s="36">
        <v>6000</v>
      </c>
      <c r="G116" s="36">
        <v>6000</v>
      </c>
      <c r="H116" s="36">
        <v>6000</v>
      </c>
      <c r="I116" s="36">
        <v>6000</v>
      </c>
      <c r="J116" s="36">
        <v>6000</v>
      </c>
      <c r="K116" s="90" t="s">
        <v>3143</v>
      </c>
      <c r="L116" s="90" t="s">
        <v>3154</v>
      </c>
      <c r="M116" s="28" t="s">
        <v>15</v>
      </c>
      <c r="N116" s="28" t="s">
        <v>523</v>
      </c>
    </row>
    <row r="117" spans="2:14" ht="24" x14ac:dyDescent="0.55000000000000004">
      <c r="B117" s="25"/>
      <c r="C117" s="66" t="s">
        <v>3150</v>
      </c>
      <c r="D117" s="66" t="s">
        <v>2965</v>
      </c>
      <c r="E117" s="610" t="s">
        <v>3516</v>
      </c>
      <c r="F117" s="38"/>
      <c r="G117" s="38"/>
      <c r="H117" s="38"/>
      <c r="I117" s="38"/>
      <c r="J117" s="38"/>
      <c r="K117" s="66" t="s">
        <v>3159</v>
      </c>
      <c r="L117" s="66" t="s">
        <v>3156</v>
      </c>
      <c r="M117" s="25"/>
      <c r="N117" s="25" t="s">
        <v>42</v>
      </c>
    </row>
    <row r="118" spans="2:14" ht="24" x14ac:dyDescent="0.55000000000000004">
      <c r="B118" s="25"/>
      <c r="C118" s="66" t="s">
        <v>3151</v>
      </c>
      <c r="D118" s="66" t="s">
        <v>2968</v>
      </c>
      <c r="E118" s="16"/>
      <c r="F118" s="38"/>
      <c r="G118" s="38"/>
      <c r="H118" s="38"/>
      <c r="I118" s="38"/>
      <c r="J118" s="38"/>
      <c r="K118" s="66" t="s">
        <v>3155</v>
      </c>
      <c r="L118" s="66" t="s">
        <v>3157</v>
      </c>
      <c r="M118" s="25"/>
      <c r="N118" s="25" t="s">
        <v>524</v>
      </c>
    </row>
    <row r="119" spans="2:14" ht="24" x14ac:dyDescent="0.55000000000000004">
      <c r="B119" s="25"/>
      <c r="C119" s="66" t="s">
        <v>3152</v>
      </c>
      <c r="D119" s="66" t="s">
        <v>2967</v>
      </c>
      <c r="E119" s="31"/>
      <c r="F119" s="38"/>
      <c r="G119" s="38"/>
      <c r="H119" s="38"/>
      <c r="I119" s="38"/>
      <c r="J119" s="38"/>
      <c r="K119" s="66" t="s">
        <v>2969</v>
      </c>
      <c r="L119" s="66" t="s">
        <v>2970</v>
      </c>
      <c r="M119" s="237"/>
      <c r="N119" s="25"/>
    </row>
    <row r="120" spans="2:14" ht="24" x14ac:dyDescent="0.55000000000000004">
      <c r="B120" s="25"/>
      <c r="C120" s="66" t="s">
        <v>3153</v>
      </c>
      <c r="D120" s="66" t="s">
        <v>2966</v>
      </c>
      <c r="E120" s="31"/>
      <c r="F120" s="38"/>
      <c r="G120" s="38"/>
      <c r="H120" s="38"/>
      <c r="I120" s="38"/>
      <c r="J120" s="38"/>
      <c r="K120" s="66" t="s">
        <v>3160</v>
      </c>
      <c r="L120" s="66" t="s">
        <v>3158</v>
      </c>
      <c r="M120" s="237"/>
      <c r="N120" s="25"/>
    </row>
    <row r="121" spans="2:14" ht="24" x14ac:dyDescent="0.55000000000000004">
      <c r="B121" s="25"/>
      <c r="C121" s="66" t="s">
        <v>3175</v>
      </c>
      <c r="D121" s="66"/>
      <c r="E121" s="31"/>
      <c r="F121" s="38"/>
      <c r="G121" s="38"/>
      <c r="H121" s="38"/>
      <c r="I121" s="38"/>
      <c r="J121" s="38"/>
      <c r="K121" s="66"/>
      <c r="L121" s="66"/>
      <c r="M121" s="237"/>
      <c r="N121" s="25"/>
    </row>
    <row r="122" spans="2:14" s="363" customFormat="1" ht="24" x14ac:dyDescent="0.55000000000000004">
      <c r="B122" s="25"/>
      <c r="C122" s="66"/>
      <c r="D122" s="66"/>
      <c r="E122" s="31"/>
      <c r="F122" s="38"/>
      <c r="G122" s="38"/>
      <c r="H122" s="38"/>
      <c r="I122" s="38"/>
      <c r="J122" s="38"/>
      <c r="K122" s="66"/>
      <c r="L122" s="66"/>
      <c r="M122" s="237"/>
      <c r="N122" s="25"/>
    </row>
    <row r="123" spans="2:14" s="363" customFormat="1" ht="24" x14ac:dyDescent="0.55000000000000004">
      <c r="B123" s="25"/>
      <c r="C123" s="66"/>
      <c r="D123" s="66"/>
      <c r="E123" s="31"/>
      <c r="F123" s="38"/>
      <c r="G123" s="38"/>
      <c r="H123" s="38"/>
      <c r="I123" s="38"/>
      <c r="J123" s="38"/>
      <c r="K123" s="66"/>
      <c r="L123" s="66"/>
      <c r="M123" s="237"/>
      <c r="N123" s="25"/>
    </row>
    <row r="124" spans="2:14" s="364" customFormat="1" ht="24" x14ac:dyDescent="0.55000000000000004">
      <c r="B124" s="26"/>
      <c r="C124" s="19"/>
      <c r="D124" s="19"/>
      <c r="E124" s="35"/>
      <c r="F124" s="39"/>
      <c r="G124" s="39"/>
      <c r="H124" s="39"/>
      <c r="I124" s="39"/>
      <c r="J124" s="39"/>
      <c r="K124" s="19"/>
      <c r="L124" s="19"/>
      <c r="M124" s="241"/>
      <c r="N124" s="26"/>
    </row>
    <row r="125" spans="2:14" ht="24" x14ac:dyDescent="0.55000000000000004">
      <c r="B125" s="25">
        <v>22</v>
      </c>
      <c r="C125" s="66" t="s">
        <v>3146</v>
      </c>
      <c r="D125" s="66" t="s">
        <v>2953</v>
      </c>
      <c r="E125" s="609" t="s">
        <v>1481</v>
      </c>
      <c r="F125" s="38">
        <v>8000</v>
      </c>
      <c r="G125" s="38">
        <v>8000</v>
      </c>
      <c r="H125" s="38">
        <v>8000</v>
      </c>
      <c r="I125" s="38">
        <v>8000</v>
      </c>
      <c r="J125" s="38">
        <v>8000</v>
      </c>
      <c r="K125" s="66" t="s">
        <v>3143</v>
      </c>
      <c r="L125" s="66" t="s">
        <v>3141</v>
      </c>
      <c r="M125" s="25" t="s">
        <v>15</v>
      </c>
      <c r="N125" s="25" t="s">
        <v>523</v>
      </c>
    </row>
    <row r="126" spans="2:14" ht="24" x14ac:dyDescent="0.55000000000000004">
      <c r="B126" s="25"/>
      <c r="C126" s="66" t="s">
        <v>3367</v>
      </c>
      <c r="D126" s="66" t="s">
        <v>2954</v>
      </c>
      <c r="E126" s="610" t="s">
        <v>3516</v>
      </c>
      <c r="F126" s="38"/>
      <c r="G126" s="38"/>
      <c r="H126" s="38"/>
      <c r="I126" s="38"/>
      <c r="J126" s="38"/>
      <c r="K126" s="66" t="s">
        <v>3144</v>
      </c>
      <c r="L126" s="66" t="s">
        <v>3142</v>
      </c>
      <c r="M126" s="25"/>
      <c r="N126" s="25" t="s">
        <v>42</v>
      </c>
    </row>
    <row r="127" spans="2:14" ht="24" x14ac:dyDescent="0.55000000000000004">
      <c r="B127" s="25"/>
      <c r="C127" s="66" t="s">
        <v>1528</v>
      </c>
      <c r="D127" s="32" t="s">
        <v>2955</v>
      </c>
      <c r="E127" s="16"/>
      <c r="F127" s="38"/>
      <c r="G127" s="38"/>
      <c r="H127" s="38"/>
      <c r="I127" s="38"/>
      <c r="J127" s="38"/>
      <c r="K127" s="66" t="s">
        <v>3145</v>
      </c>
      <c r="L127" s="66"/>
      <c r="M127" s="25"/>
      <c r="N127" s="25" t="s">
        <v>524</v>
      </c>
    </row>
    <row r="128" spans="2:14" ht="24" x14ac:dyDescent="0.55000000000000004">
      <c r="B128" s="25"/>
      <c r="C128" s="66" t="s">
        <v>3179</v>
      </c>
      <c r="D128" s="32"/>
      <c r="E128" s="31"/>
      <c r="F128" s="38"/>
      <c r="G128" s="38"/>
      <c r="H128" s="38"/>
      <c r="I128" s="38"/>
      <c r="J128" s="38"/>
      <c r="K128" s="66" t="s">
        <v>2957</v>
      </c>
      <c r="L128" s="66"/>
      <c r="M128" s="237"/>
      <c r="N128" s="25"/>
    </row>
    <row r="129" spans="2:14" ht="24" x14ac:dyDescent="0.55000000000000004">
      <c r="B129" s="28">
        <v>23</v>
      </c>
      <c r="C129" s="90" t="s">
        <v>3364</v>
      </c>
      <c r="D129" s="90" t="s">
        <v>3137</v>
      </c>
      <c r="E129" s="609" t="s">
        <v>1481</v>
      </c>
      <c r="F129" s="36">
        <v>6000</v>
      </c>
      <c r="G129" s="36">
        <v>6000</v>
      </c>
      <c r="H129" s="36">
        <v>6000</v>
      </c>
      <c r="I129" s="36">
        <v>6000</v>
      </c>
      <c r="J129" s="36">
        <v>6000</v>
      </c>
      <c r="K129" s="90" t="s">
        <v>2956</v>
      </c>
      <c r="L129" s="90" t="s">
        <v>2962</v>
      </c>
      <c r="M129" s="28" t="s">
        <v>15</v>
      </c>
      <c r="N129" s="28" t="s">
        <v>523</v>
      </c>
    </row>
    <row r="130" spans="2:14" ht="24" x14ac:dyDescent="0.55000000000000004">
      <c r="B130" s="25"/>
      <c r="C130" s="66" t="s">
        <v>3365</v>
      </c>
      <c r="D130" s="66" t="s">
        <v>3138</v>
      </c>
      <c r="E130" s="610" t="s">
        <v>3516</v>
      </c>
      <c r="F130" s="38"/>
      <c r="G130" s="38"/>
      <c r="H130" s="38"/>
      <c r="I130" s="38"/>
      <c r="J130" s="38"/>
      <c r="K130" s="66" t="s">
        <v>3161</v>
      </c>
      <c r="L130" s="66" t="s">
        <v>2963</v>
      </c>
      <c r="M130" s="25"/>
      <c r="N130" s="25" t="s">
        <v>42</v>
      </c>
    </row>
    <row r="131" spans="2:14" ht="24" x14ac:dyDescent="0.55000000000000004">
      <c r="B131" s="25"/>
      <c r="C131" s="66" t="s">
        <v>3366</v>
      </c>
      <c r="D131" s="66" t="s">
        <v>3139</v>
      </c>
      <c r="E131" s="16"/>
      <c r="F131" s="38"/>
      <c r="G131" s="38"/>
      <c r="H131" s="38"/>
      <c r="I131" s="38"/>
      <c r="J131" s="38"/>
      <c r="K131" s="66" t="s">
        <v>2960</v>
      </c>
      <c r="L131" s="66" t="s">
        <v>2961</v>
      </c>
      <c r="M131" s="25"/>
      <c r="N131" s="25" t="s">
        <v>524</v>
      </c>
    </row>
    <row r="132" spans="2:14" ht="24" x14ac:dyDescent="0.55000000000000004">
      <c r="B132" s="25"/>
      <c r="C132" s="66" t="s">
        <v>960</v>
      </c>
      <c r="D132" s="66" t="s">
        <v>3140</v>
      </c>
      <c r="E132" s="31"/>
      <c r="F132" s="38"/>
      <c r="G132" s="38"/>
      <c r="H132" s="38"/>
      <c r="I132" s="38"/>
      <c r="J132" s="38"/>
      <c r="K132" s="65" t="s">
        <v>2958</v>
      </c>
      <c r="L132" s="66" t="s">
        <v>3148</v>
      </c>
      <c r="M132" s="237"/>
      <c r="N132" s="25"/>
    </row>
    <row r="133" spans="2:14" ht="24" x14ac:dyDescent="0.55000000000000004">
      <c r="B133" s="26"/>
      <c r="C133" s="364"/>
      <c r="D133" s="19"/>
      <c r="E133" s="35"/>
      <c r="F133" s="39"/>
      <c r="G133" s="39"/>
      <c r="H133" s="39"/>
      <c r="I133" s="39"/>
      <c r="J133" s="39"/>
      <c r="K133" s="305" t="s">
        <v>2959</v>
      </c>
      <c r="L133" s="19" t="s">
        <v>3140</v>
      </c>
      <c r="M133" s="241"/>
      <c r="N133" s="26"/>
    </row>
    <row r="134" spans="2:14" ht="24" x14ac:dyDescent="0.55000000000000004">
      <c r="B134" s="28">
        <v>24</v>
      </c>
      <c r="C134" s="90" t="s">
        <v>3149</v>
      </c>
      <c r="D134" s="90" t="s">
        <v>2964</v>
      </c>
      <c r="E134" s="609" t="s">
        <v>1481</v>
      </c>
      <c r="F134" s="36">
        <v>6000</v>
      </c>
      <c r="G134" s="36">
        <v>6000</v>
      </c>
      <c r="H134" s="36">
        <v>6000</v>
      </c>
      <c r="I134" s="36">
        <v>6000</v>
      </c>
      <c r="J134" s="36">
        <v>6000</v>
      </c>
      <c r="K134" s="90" t="s">
        <v>3143</v>
      </c>
      <c r="L134" s="90" t="s">
        <v>3154</v>
      </c>
      <c r="M134" s="28" t="s">
        <v>15</v>
      </c>
      <c r="N134" s="28" t="s">
        <v>523</v>
      </c>
    </row>
    <row r="135" spans="2:14" ht="24" x14ac:dyDescent="0.55000000000000004">
      <c r="B135" s="25"/>
      <c r="C135" s="66" t="s">
        <v>3150</v>
      </c>
      <c r="D135" s="66" t="s">
        <v>2965</v>
      </c>
      <c r="E135" s="610" t="s">
        <v>3516</v>
      </c>
      <c r="F135" s="38"/>
      <c r="G135" s="38"/>
      <c r="H135" s="38"/>
      <c r="I135" s="38"/>
      <c r="J135" s="38"/>
      <c r="K135" s="66" t="s">
        <v>3159</v>
      </c>
      <c r="L135" s="66" t="s">
        <v>3156</v>
      </c>
      <c r="M135" s="25"/>
      <c r="N135" s="25" t="s">
        <v>42</v>
      </c>
    </row>
    <row r="136" spans="2:14" ht="24" x14ac:dyDescent="0.55000000000000004">
      <c r="B136" s="25"/>
      <c r="C136" s="66" t="s">
        <v>3151</v>
      </c>
      <c r="D136" s="66" t="s">
        <v>2968</v>
      </c>
      <c r="E136" s="16"/>
      <c r="F136" s="38"/>
      <c r="G136" s="38"/>
      <c r="H136" s="38"/>
      <c r="I136" s="38"/>
      <c r="J136" s="38"/>
      <c r="K136" s="66" t="s">
        <v>3155</v>
      </c>
      <c r="L136" s="66" t="s">
        <v>3157</v>
      </c>
      <c r="M136" s="25"/>
      <c r="N136" s="25" t="s">
        <v>524</v>
      </c>
    </row>
    <row r="137" spans="2:14" ht="24" x14ac:dyDescent="0.55000000000000004">
      <c r="B137" s="25"/>
      <c r="C137" s="66" t="s">
        <v>3152</v>
      </c>
      <c r="D137" s="66" t="s">
        <v>2967</v>
      </c>
      <c r="E137" s="31"/>
      <c r="F137" s="38"/>
      <c r="G137" s="38"/>
      <c r="H137" s="38"/>
      <c r="I137" s="38"/>
      <c r="J137" s="38"/>
      <c r="K137" s="66" t="s">
        <v>2969</v>
      </c>
      <c r="L137" s="66" t="s">
        <v>2970</v>
      </c>
      <c r="M137" s="237"/>
      <c r="N137" s="25"/>
    </row>
    <row r="138" spans="2:14" ht="24" x14ac:dyDescent="0.55000000000000004">
      <c r="B138" s="25"/>
      <c r="C138" s="66" t="s">
        <v>3153</v>
      </c>
      <c r="D138" s="66" t="s">
        <v>2966</v>
      </c>
      <c r="E138" s="31"/>
      <c r="F138" s="38"/>
      <c r="G138" s="38"/>
      <c r="H138" s="38"/>
      <c r="I138" s="38"/>
      <c r="J138" s="38"/>
      <c r="K138" s="66" t="s">
        <v>257</v>
      </c>
      <c r="L138" s="66" t="s">
        <v>3158</v>
      </c>
      <c r="M138" s="237"/>
      <c r="N138" s="25"/>
    </row>
    <row r="139" spans="2:14" ht="24" x14ac:dyDescent="0.55000000000000004">
      <c r="B139" s="26"/>
      <c r="C139" s="19" t="s">
        <v>3180</v>
      </c>
      <c r="D139" s="19"/>
      <c r="E139" s="35"/>
      <c r="F139" s="39"/>
      <c r="G139" s="39"/>
      <c r="H139" s="39"/>
      <c r="I139" s="39"/>
      <c r="J139" s="39"/>
      <c r="K139" s="19"/>
      <c r="L139" s="19"/>
      <c r="M139" s="241"/>
      <c r="N139" s="26"/>
    </row>
    <row r="140" spans="2:14" ht="24" x14ac:dyDescent="0.55000000000000004">
      <c r="B140" s="28">
        <v>25</v>
      </c>
      <c r="C140" s="90" t="s">
        <v>3146</v>
      </c>
      <c r="D140" s="90" t="s">
        <v>2953</v>
      </c>
      <c r="E140" s="609" t="s">
        <v>1481</v>
      </c>
      <c r="F140" s="36">
        <v>8000</v>
      </c>
      <c r="G140" s="36">
        <v>8000</v>
      </c>
      <c r="H140" s="36">
        <v>8000</v>
      </c>
      <c r="I140" s="36">
        <v>8000</v>
      </c>
      <c r="J140" s="36">
        <v>8000</v>
      </c>
      <c r="K140" s="90" t="s">
        <v>3143</v>
      </c>
      <c r="L140" s="90" t="s">
        <v>3141</v>
      </c>
      <c r="M140" s="28" t="s">
        <v>15</v>
      </c>
      <c r="N140" s="28" t="s">
        <v>523</v>
      </c>
    </row>
    <row r="141" spans="2:14" ht="24" x14ac:dyDescent="0.55000000000000004">
      <c r="B141" s="25"/>
      <c r="C141" s="66" t="s">
        <v>3367</v>
      </c>
      <c r="D141" s="66" t="s">
        <v>2954</v>
      </c>
      <c r="E141" s="610" t="s">
        <v>3516</v>
      </c>
      <c r="F141" s="38"/>
      <c r="G141" s="38"/>
      <c r="H141" s="38"/>
      <c r="I141" s="38"/>
      <c r="J141" s="38"/>
      <c r="K141" s="66" t="s">
        <v>3144</v>
      </c>
      <c r="L141" s="66" t="s">
        <v>3142</v>
      </c>
      <c r="M141" s="25"/>
      <c r="N141" s="25" t="s">
        <v>42</v>
      </c>
    </row>
    <row r="142" spans="2:14" ht="24" x14ac:dyDescent="0.55000000000000004">
      <c r="B142" s="25"/>
      <c r="C142" s="66" t="s">
        <v>1528</v>
      </c>
      <c r="D142" s="32" t="s">
        <v>2955</v>
      </c>
      <c r="E142" s="16"/>
      <c r="F142" s="38"/>
      <c r="G142" s="38"/>
      <c r="H142" s="38"/>
      <c r="I142" s="38"/>
      <c r="J142" s="38"/>
      <c r="K142" s="66" t="s">
        <v>3145</v>
      </c>
      <c r="L142" s="66"/>
      <c r="M142" s="25"/>
      <c r="N142" s="25" t="s">
        <v>524</v>
      </c>
    </row>
    <row r="143" spans="2:14" ht="24" x14ac:dyDescent="0.55000000000000004">
      <c r="B143" s="25"/>
      <c r="C143" s="66" t="s">
        <v>3181</v>
      </c>
      <c r="D143" s="32"/>
      <c r="E143" s="31"/>
      <c r="F143" s="38"/>
      <c r="G143" s="38"/>
      <c r="H143" s="38"/>
      <c r="I143" s="38"/>
      <c r="J143" s="38"/>
      <c r="K143" s="66" t="s">
        <v>2957</v>
      </c>
      <c r="L143" s="66"/>
      <c r="M143" s="237"/>
      <c r="N143" s="25"/>
    </row>
    <row r="144" spans="2:14" ht="24" x14ac:dyDescent="0.55000000000000004">
      <c r="B144" s="28">
        <v>26</v>
      </c>
      <c r="C144" s="90" t="s">
        <v>3364</v>
      </c>
      <c r="D144" s="90" t="s">
        <v>3137</v>
      </c>
      <c r="E144" s="609" t="s">
        <v>1481</v>
      </c>
      <c r="F144" s="36">
        <v>6000</v>
      </c>
      <c r="G144" s="36">
        <v>6000</v>
      </c>
      <c r="H144" s="36">
        <v>6000</v>
      </c>
      <c r="I144" s="36">
        <v>6000</v>
      </c>
      <c r="J144" s="36">
        <v>6000</v>
      </c>
      <c r="K144" s="90" t="s">
        <v>2956</v>
      </c>
      <c r="L144" s="90" t="s">
        <v>2962</v>
      </c>
      <c r="M144" s="28" t="s">
        <v>15</v>
      </c>
      <c r="N144" s="28" t="s">
        <v>523</v>
      </c>
    </row>
    <row r="145" spans="2:14" ht="24" x14ac:dyDescent="0.55000000000000004">
      <c r="B145" s="25"/>
      <c r="C145" s="66" t="s">
        <v>3365</v>
      </c>
      <c r="D145" s="66" t="s">
        <v>3138</v>
      </c>
      <c r="E145" s="610" t="s">
        <v>3516</v>
      </c>
      <c r="F145" s="38"/>
      <c r="G145" s="38"/>
      <c r="H145" s="38"/>
      <c r="I145" s="38"/>
      <c r="J145" s="38"/>
      <c r="K145" s="66" t="s">
        <v>3161</v>
      </c>
      <c r="L145" s="66" t="s">
        <v>2963</v>
      </c>
      <c r="M145" s="25"/>
      <c r="N145" s="25" t="s">
        <v>42</v>
      </c>
    </row>
    <row r="146" spans="2:14" ht="24" x14ac:dyDescent="0.55000000000000004">
      <c r="B146" s="25"/>
      <c r="C146" s="66" t="s">
        <v>3366</v>
      </c>
      <c r="D146" s="66" t="s">
        <v>3139</v>
      </c>
      <c r="E146" s="16"/>
      <c r="F146" s="38"/>
      <c r="G146" s="38"/>
      <c r="H146" s="38"/>
      <c r="I146" s="38"/>
      <c r="J146" s="38"/>
      <c r="K146" s="66" t="s">
        <v>2960</v>
      </c>
      <c r="L146" s="66" t="s">
        <v>2961</v>
      </c>
      <c r="M146" s="25"/>
      <c r="N146" s="25" t="s">
        <v>524</v>
      </c>
    </row>
    <row r="147" spans="2:14" ht="24" x14ac:dyDescent="0.55000000000000004">
      <c r="B147" s="25"/>
      <c r="C147" s="66" t="s">
        <v>3182</v>
      </c>
      <c r="D147" s="66" t="s">
        <v>3140</v>
      </c>
      <c r="E147" s="31"/>
      <c r="F147" s="38"/>
      <c r="G147" s="38"/>
      <c r="H147" s="38"/>
      <c r="I147" s="38"/>
      <c r="J147" s="38"/>
      <c r="K147" s="65" t="s">
        <v>2958</v>
      </c>
      <c r="L147" s="66" t="s">
        <v>3148</v>
      </c>
      <c r="M147" s="237"/>
      <c r="N147" s="25"/>
    </row>
    <row r="148" spans="2:14" ht="24" x14ac:dyDescent="0.55000000000000004">
      <c r="B148" s="26"/>
      <c r="C148" s="364"/>
      <c r="D148" s="19"/>
      <c r="E148" s="35"/>
      <c r="F148" s="39"/>
      <c r="G148" s="39"/>
      <c r="H148" s="39"/>
      <c r="I148" s="39"/>
      <c r="J148" s="39"/>
      <c r="K148" s="305" t="s">
        <v>2959</v>
      </c>
      <c r="L148" s="19" t="s">
        <v>3140</v>
      </c>
      <c r="M148" s="241"/>
      <c r="N148" s="26"/>
    </row>
    <row r="149" spans="2:14" ht="24" x14ac:dyDescent="0.55000000000000004">
      <c r="B149" s="28">
        <v>27</v>
      </c>
      <c r="C149" s="90" t="s">
        <v>3149</v>
      </c>
      <c r="D149" s="90" t="s">
        <v>2964</v>
      </c>
      <c r="E149" s="609" t="s">
        <v>1481</v>
      </c>
      <c r="F149" s="36">
        <v>6000</v>
      </c>
      <c r="G149" s="36">
        <v>6000</v>
      </c>
      <c r="H149" s="36">
        <v>6000</v>
      </c>
      <c r="I149" s="36">
        <v>6000</v>
      </c>
      <c r="J149" s="36">
        <v>6000</v>
      </c>
      <c r="K149" s="90" t="s">
        <v>3143</v>
      </c>
      <c r="L149" s="90" t="s">
        <v>3154</v>
      </c>
      <c r="M149" s="28" t="s">
        <v>15</v>
      </c>
      <c r="N149" s="28" t="s">
        <v>523</v>
      </c>
    </row>
    <row r="150" spans="2:14" ht="24" x14ac:dyDescent="0.55000000000000004">
      <c r="B150" s="25"/>
      <c r="C150" s="66" t="s">
        <v>3150</v>
      </c>
      <c r="D150" s="66" t="s">
        <v>2965</v>
      </c>
      <c r="E150" s="610" t="s">
        <v>3516</v>
      </c>
      <c r="F150" s="38"/>
      <c r="G150" s="38"/>
      <c r="H150" s="38"/>
      <c r="I150" s="38"/>
      <c r="J150" s="38"/>
      <c r="K150" s="66" t="s">
        <v>3159</v>
      </c>
      <c r="L150" s="66" t="s">
        <v>3156</v>
      </c>
      <c r="M150" s="25"/>
      <c r="N150" s="25" t="s">
        <v>42</v>
      </c>
    </row>
    <row r="151" spans="2:14" ht="24" x14ac:dyDescent="0.55000000000000004">
      <c r="B151" s="25"/>
      <c r="C151" s="66" t="s">
        <v>3151</v>
      </c>
      <c r="D151" s="66" t="s">
        <v>2968</v>
      </c>
      <c r="E151" s="16"/>
      <c r="F151" s="38"/>
      <c r="G151" s="38"/>
      <c r="H151" s="38"/>
      <c r="I151" s="38"/>
      <c r="J151" s="38"/>
      <c r="K151" s="66" t="s">
        <v>3155</v>
      </c>
      <c r="L151" s="66" t="s">
        <v>3157</v>
      </c>
      <c r="M151" s="25"/>
      <c r="N151" s="25" t="s">
        <v>524</v>
      </c>
    </row>
    <row r="152" spans="2:14" ht="24" x14ac:dyDescent="0.55000000000000004">
      <c r="B152" s="25"/>
      <c r="C152" s="66" t="s">
        <v>3152</v>
      </c>
      <c r="D152" s="66" t="s">
        <v>2967</v>
      </c>
      <c r="E152" s="31"/>
      <c r="F152" s="38"/>
      <c r="G152" s="38"/>
      <c r="H152" s="38"/>
      <c r="I152" s="38"/>
      <c r="J152" s="38"/>
      <c r="K152" s="66" t="s">
        <v>2969</v>
      </c>
      <c r="L152" s="66" t="s">
        <v>2970</v>
      </c>
      <c r="M152" s="237"/>
      <c r="N152" s="25"/>
    </row>
    <row r="153" spans="2:14" ht="24" x14ac:dyDescent="0.55000000000000004">
      <c r="B153" s="25"/>
      <c r="C153" s="66" t="s">
        <v>3153</v>
      </c>
      <c r="D153" s="66" t="s">
        <v>2966</v>
      </c>
      <c r="E153" s="31"/>
      <c r="F153" s="38"/>
      <c r="G153" s="38"/>
      <c r="H153" s="38"/>
      <c r="I153" s="38"/>
      <c r="J153" s="38"/>
      <c r="K153" s="66" t="s">
        <v>3160</v>
      </c>
      <c r="L153" s="66" t="s">
        <v>3158</v>
      </c>
      <c r="M153" s="237"/>
      <c r="N153" s="25"/>
    </row>
    <row r="154" spans="2:14" ht="24" x14ac:dyDescent="0.55000000000000004">
      <c r="B154" s="25"/>
      <c r="C154" s="66" t="s">
        <v>3183</v>
      </c>
      <c r="D154" s="66"/>
      <c r="E154" s="31"/>
      <c r="F154" s="38"/>
      <c r="G154" s="38"/>
      <c r="H154" s="38"/>
      <c r="I154" s="38"/>
      <c r="J154" s="38"/>
      <c r="K154" s="66"/>
      <c r="L154" s="66"/>
      <c r="M154" s="237"/>
      <c r="N154" s="25"/>
    </row>
    <row r="155" spans="2:14" ht="24" x14ac:dyDescent="0.55000000000000004">
      <c r="B155" s="28">
        <v>28</v>
      </c>
      <c r="C155" s="90" t="s">
        <v>3146</v>
      </c>
      <c r="D155" s="90" t="s">
        <v>2953</v>
      </c>
      <c r="E155" s="609" t="s">
        <v>1481</v>
      </c>
      <c r="F155" s="36">
        <v>8000</v>
      </c>
      <c r="G155" s="36">
        <v>8000</v>
      </c>
      <c r="H155" s="36">
        <v>8000</v>
      </c>
      <c r="I155" s="36">
        <v>8000</v>
      </c>
      <c r="J155" s="36">
        <v>8000</v>
      </c>
      <c r="K155" s="90" t="s">
        <v>3143</v>
      </c>
      <c r="L155" s="90" t="s">
        <v>3141</v>
      </c>
      <c r="M155" s="28" t="s">
        <v>15</v>
      </c>
      <c r="N155" s="28" t="s">
        <v>523</v>
      </c>
    </row>
    <row r="156" spans="2:14" ht="24" x14ac:dyDescent="0.55000000000000004">
      <c r="B156" s="25"/>
      <c r="C156" s="66" t="s">
        <v>3367</v>
      </c>
      <c r="D156" s="66" t="s">
        <v>2954</v>
      </c>
      <c r="E156" s="610" t="s">
        <v>3516</v>
      </c>
      <c r="F156" s="38"/>
      <c r="G156" s="38"/>
      <c r="H156" s="38"/>
      <c r="I156" s="38"/>
      <c r="J156" s="38"/>
      <c r="K156" s="66" t="s">
        <v>3144</v>
      </c>
      <c r="L156" s="66" t="s">
        <v>3142</v>
      </c>
      <c r="M156" s="25"/>
      <c r="N156" s="25" t="s">
        <v>42</v>
      </c>
    </row>
    <row r="157" spans="2:14" ht="24" x14ac:dyDescent="0.55000000000000004">
      <c r="B157" s="25"/>
      <c r="C157" s="66" t="s">
        <v>1528</v>
      </c>
      <c r="D157" s="32" t="s">
        <v>2955</v>
      </c>
      <c r="E157" s="16"/>
      <c r="F157" s="38"/>
      <c r="G157" s="38"/>
      <c r="H157" s="38"/>
      <c r="I157" s="38"/>
      <c r="J157" s="38"/>
      <c r="K157" s="66" t="s">
        <v>3145</v>
      </c>
      <c r="L157" s="66"/>
      <c r="M157" s="25"/>
      <c r="N157" s="25" t="s">
        <v>524</v>
      </c>
    </row>
    <row r="158" spans="2:14" ht="24" x14ac:dyDescent="0.55000000000000004">
      <c r="B158" s="25"/>
      <c r="C158" s="66" t="s">
        <v>3184</v>
      </c>
      <c r="D158" s="32"/>
      <c r="E158" s="31"/>
      <c r="F158" s="38"/>
      <c r="G158" s="38"/>
      <c r="H158" s="38"/>
      <c r="I158" s="38"/>
      <c r="J158" s="38"/>
      <c r="K158" s="66" t="s">
        <v>2957</v>
      </c>
      <c r="L158" s="66"/>
      <c r="M158" s="237"/>
      <c r="N158" s="25"/>
    </row>
    <row r="159" spans="2:14" ht="24" x14ac:dyDescent="0.55000000000000004">
      <c r="B159" s="28">
        <v>29</v>
      </c>
      <c r="C159" s="90" t="s">
        <v>3364</v>
      </c>
      <c r="D159" s="90" t="s">
        <v>3137</v>
      </c>
      <c r="E159" s="609" t="s">
        <v>1481</v>
      </c>
      <c r="F159" s="36">
        <v>6000</v>
      </c>
      <c r="G159" s="36">
        <v>6000</v>
      </c>
      <c r="H159" s="36">
        <v>6000</v>
      </c>
      <c r="I159" s="36">
        <v>6000</v>
      </c>
      <c r="J159" s="36">
        <v>6000</v>
      </c>
      <c r="K159" s="90" t="s">
        <v>2956</v>
      </c>
      <c r="L159" s="90" t="s">
        <v>2962</v>
      </c>
      <c r="M159" s="28" t="s">
        <v>15</v>
      </c>
      <c r="N159" s="28" t="s">
        <v>523</v>
      </c>
    </row>
    <row r="160" spans="2:14" ht="24" x14ac:dyDescent="0.55000000000000004">
      <c r="B160" s="25"/>
      <c r="C160" s="66" t="s">
        <v>3365</v>
      </c>
      <c r="D160" s="66" t="s">
        <v>3138</v>
      </c>
      <c r="E160" s="610" t="s">
        <v>3516</v>
      </c>
      <c r="F160" s="38"/>
      <c r="G160" s="38"/>
      <c r="H160" s="38"/>
      <c r="I160" s="38"/>
      <c r="J160" s="38"/>
      <c r="K160" s="66" t="s">
        <v>3161</v>
      </c>
      <c r="L160" s="66" t="s">
        <v>2963</v>
      </c>
      <c r="M160" s="25"/>
      <c r="N160" s="25" t="s">
        <v>42</v>
      </c>
    </row>
    <row r="161" spans="2:14" ht="24" x14ac:dyDescent="0.55000000000000004">
      <c r="B161" s="25"/>
      <c r="C161" s="66" t="s">
        <v>3366</v>
      </c>
      <c r="D161" s="66" t="s">
        <v>3139</v>
      </c>
      <c r="E161" s="16"/>
      <c r="F161" s="38"/>
      <c r="G161" s="38"/>
      <c r="H161" s="38"/>
      <c r="I161" s="38"/>
      <c r="J161" s="38"/>
      <c r="K161" s="66" t="s">
        <v>2960</v>
      </c>
      <c r="L161" s="66" t="s">
        <v>2961</v>
      </c>
      <c r="M161" s="25"/>
      <c r="N161" s="25" t="s">
        <v>524</v>
      </c>
    </row>
    <row r="162" spans="2:14" ht="24" x14ac:dyDescent="0.55000000000000004">
      <c r="B162" s="25"/>
      <c r="C162" s="66" t="s">
        <v>3185</v>
      </c>
      <c r="D162" s="66" t="s">
        <v>3140</v>
      </c>
      <c r="E162" s="31"/>
      <c r="F162" s="38"/>
      <c r="G162" s="38"/>
      <c r="H162" s="38"/>
      <c r="I162" s="38"/>
      <c r="J162" s="38"/>
      <c r="K162" s="65" t="s">
        <v>2958</v>
      </c>
      <c r="L162" s="66" t="s">
        <v>3148</v>
      </c>
      <c r="M162" s="237"/>
      <c r="N162" s="25"/>
    </row>
    <row r="163" spans="2:14" ht="24" x14ac:dyDescent="0.55000000000000004">
      <c r="B163" s="26"/>
      <c r="C163" s="364"/>
      <c r="D163" s="19"/>
      <c r="E163" s="35"/>
      <c r="F163" s="39"/>
      <c r="G163" s="39"/>
      <c r="H163" s="39"/>
      <c r="I163" s="39"/>
      <c r="J163" s="39"/>
      <c r="K163" s="305" t="s">
        <v>2959</v>
      </c>
      <c r="L163" s="19" t="s">
        <v>3140</v>
      </c>
      <c r="M163" s="241"/>
      <c r="N163" s="26"/>
    </row>
    <row r="164" spans="2:14" ht="24" x14ac:dyDescent="0.55000000000000004">
      <c r="B164" s="28">
        <v>30</v>
      </c>
      <c r="C164" s="90" t="s">
        <v>3149</v>
      </c>
      <c r="D164" s="90" t="s">
        <v>2964</v>
      </c>
      <c r="E164" s="609" t="s">
        <v>1481</v>
      </c>
      <c r="F164" s="36">
        <v>6000</v>
      </c>
      <c r="G164" s="36">
        <v>6000</v>
      </c>
      <c r="H164" s="36">
        <v>6000</v>
      </c>
      <c r="I164" s="36">
        <v>6000</v>
      </c>
      <c r="J164" s="36">
        <v>6000</v>
      </c>
      <c r="K164" s="90" t="s">
        <v>3143</v>
      </c>
      <c r="L164" s="90" t="s">
        <v>3154</v>
      </c>
      <c r="M164" s="28" t="s">
        <v>15</v>
      </c>
      <c r="N164" s="28" t="s">
        <v>523</v>
      </c>
    </row>
    <row r="165" spans="2:14" ht="24" x14ac:dyDescent="0.55000000000000004">
      <c r="B165" s="25"/>
      <c r="C165" s="66" t="s">
        <v>3150</v>
      </c>
      <c r="D165" s="66" t="s">
        <v>2965</v>
      </c>
      <c r="E165" s="610" t="s">
        <v>3516</v>
      </c>
      <c r="F165" s="38"/>
      <c r="G165" s="38"/>
      <c r="H165" s="38"/>
      <c r="I165" s="38"/>
      <c r="J165" s="38"/>
      <c r="K165" s="66" t="s">
        <v>3159</v>
      </c>
      <c r="L165" s="66" t="s">
        <v>3156</v>
      </c>
      <c r="M165" s="25"/>
      <c r="N165" s="25" t="s">
        <v>42</v>
      </c>
    </row>
    <row r="166" spans="2:14" ht="24" x14ac:dyDescent="0.55000000000000004">
      <c r="B166" s="25"/>
      <c r="C166" s="66" t="s">
        <v>3151</v>
      </c>
      <c r="D166" s="66" t="s">
        <v>2968</v>
      </c>
      <c r="E166" s="16"/>
      <c r="F166" s="38"/>
      <c r="G166" s="38"/>
      <c r="H166" s="38"/>
      <c r="I166" s="38"/>
      <c r="J166" s="38"/>
      <c r="K166" s="66" t="s">
        <v>3155</v>
      </c>
      <c r="L166" s="66" t="s">
        <v>3157</v>
      </c>
      <c r="M166" s="25"/>
      <c r="N166" s="25" t="s">
        <v>524</v>
      </c>
    </row>
    <row r="167" spans="2:14" ht="24" x14ac:dyDescent="0.55000000000000004">
      <c r="B167" s="25"/>
      <c r="C167" s="66" t="s">
        <v>3152</v>
      </c>
      <c r="D167" s="66" t="s">
        <v>2967</v>
      </c>
      <c r="E167" s="31"/>
      <c r="F167" s="38"/>
      <c r="G167" s="38"/>
      <c r="H167" s="38"/>
      <c r="I167" s="38"/>
      <c r="J167" s="38"/>
      <c r="K167" s="66" t="s">
        <v>2969</v>
      </c>
      <c r="L167" s="66" t="s">
        <v>2970</v>
      </c>
      <c r="M167" s="237"/>
      <c r="N167" s="25"/>
    </row>
    <row r="168" spans="2:14" ht="24" x14ac:dyDescent="0.55000000000000004">
      <c r="B168" s="25"/>
      <c r="C168" s="66" t="s">
        <v>3153</v>
      </c>
      <c r="D168" s="66" t="s">
        <v>2966</v>
      </c>
      <c r="E168" s="31"/>
      <c r="F168" s="38"/>
      <c r="G168" s="38"/>
      <c r="H168" s="38"/>
      <c r="I168" s="38"/>
      <c r="J168" s="38"/>
      <c r="K168" s="66" t="s">
        <v>3160</v>
      </c>
      <c r="L168" s="66" t="s">
        <v>3158</v>
      </c>
      <c r="M168" s="237"/>
      <c r="N168" s="25"/>
    </row>
    <row r="169" spans="2:14" ht="24" x14ac:dyDescent="0.55000000000000004">
      <c r="B169" s="25"/>
      <c r="C169" s="66" t="s">
        <v>3186</v>
      </c>
      <c r="D169" s="66"/>
      <c r="E169" s="31"/>
      <c r="F169" s="38"/>
      <c r="G169" s="38"/>
      <c r="H169" s="38"/>
      <c r="I169" s="38"/>
      <c r="J169" s="38"/>
      <c r="K169" s="66"/>
      <c r="L169" s="66"/>
      <c r="M169" s="237"/>
      <c r="N169" s="25"/>
    </row>
    <row r="170" spans="2:14" s="363" customFormat="1" ht="24" x14ac:dyDescent="0.55000000000000004">
      <c r="B170" s="25"/>
      <c r="C170" s="66"/>
      <c r="D170" s="66"/>
      <c r="E170" s="31"/>
      <c r="F170" s="38"/>
      <c r="G170" s="38"/>
      <c r="H170" s="38"/>
      <c r="I170" s="38"/>
      <c r="J170" s="38"/>
      <c r="K170" s="66"/>
      <c r="L170" s="66"/>
      <c r="M170" s="237"/>
      <c r="N170" s="25"/>
    </row>
    <row r="171" spans="2:14" s="363" customFormat="1" ht="24" x14ac:dyDescent="0.55000000000000004">
      <c r="B171" s="25"/>
      <c r="C171" s="66"/>
      <c r="D171" s="66"/>
      <c r="E171" s="31"/>
      <c r="F171" s="38"/>
      <c r="G171" s="38"/>
      <c r="H171" s="38"/>
      <c r="I171" s="38"/>
      <c r="J171" s="38"/>
      <c r="K171" s="66"/>
      <c r="L171" s="66"/>
      <c r="M171" s="237"/>
      <c r="N171" s="25"/>
    </row>
    <row r="172" spans="2:14" s="364" customFormat="1" ht="24" x14ac:dyDescent="0.55000000000000004">
      <c r="B172" s="26"/>
      <c r="C172" s="19"/>
      <c r="D172" s="19"/>
      <c r="E172" s="35"/>
      <c r="F172" s="39"/>
      <c r="G172" s="39"/>
      <c r="H172" s="39"/>
      <c r="I172" s="39"/>
      <c r="J172" s="39"/>
      <c r="K172" s="19"/>
      <c r="L172" s="19"/>
      <c r="M172" s="241"/>
      <c r="N172" s="26"/>
    </row>
    <row r="173" spans="2:14" ht="24" x14ac:dyDescent="0.55000000000000004">
      <c r="B173" s="25">
        <v>31</v>
      </c>
      <c r="C173" s="66" t="s">
        <v>3146</v>
      </c>
      <c r="D173" s="66" t="s">
        <v>2953</v>
      </c>
      <c r="E173" s="609" t="s">
        <v>1481</v>
      </c>
      <c r="F173" s="38">
        <v>8000</v>
      </c>
      <c r="G173" s="38">
        <v>8000</v>
      </c>
      <c r="H173" s="38">
        <v>8000</v>
      </c>
      <c r="I173" s="38">
        <v>8000</v>
      </c>
      <c r="J173" s="38">
        <v>8000</v>
      </c>
      <c r="K173" s="66" t="s">
        <v>3143</v>
      </c>
      <c r="L173" s="66" t="s">
        <v>3141</v>
      </c>
      <c r="M173" s="25" t="s">
        <v>15</v>
      </c>
      <c r="N173" s="25" t="s">
        <v>523</v>
      </c>
    </row>
    <row r="174" spans="2:14" ht="24" x14ac:dyDescent="0.55000000000000004">
      <c r="B174" s="25"/>
      <c r="C174" s="66" t="s">
        <v>3367</v>
      </c>
      <c r="D174" s="66" t="s">
        <v>2954</v>
      </c>
      <c r="E174" s="610" t="s">
        <v>3516</v>
      </c>
      <c r="F174" s="38"/>
      <c r="G174" s="38"/>
      <c r="H174" s="38"/>
      <c r="I174" s="38"/>
      <c r="J174" s="38"/>
      <c r="K174" s="66" t="s">
        <v>3144</v>
      </c>
      <c r="L174" s="66" t="s">
        <v>3142</v>
      </c>
      <c r="M174" s="25"/>
      <c r="N174" s="25" t="s">
        <v>42</v>
      </c>
    </row>
    <row r="175" spans="2:14" ht="24" x14ac:dyDescent="0.55000000000000004">
      <c r="B175" s="25"/>
      <c r="C175" s="66" t="s">
        <v>1528</v>
      </c>
      <c r="D175" s="32" t="s">
        <v>2955</v>
      </c>
      <c r="E175" s="16"/>
      <c r="F175" s="38"/>
      <c r="G175" s="38"/>
      <c r="H175" s="38"/>
      <c r="I175" s="38"/>
      <c r="J175" s="38"/>
      <c r="K175" s="66" t="s">
        <v>3145</v>
      </c>
      <c r="L175" s="66"/>
      <c r="M175" s="25"/>
      <c r="N175" s="25" t="s">
        <v>524</v>
      </c>
    </row>
    <row r="176" spans="2:14" ht="24" x14ac:dyDescent="0.55000000000000004">
      <c r="B176" s="25"/>
      <c r="C176" s="66" t="s">
        <v>3448</v>
      </c>
      <c r="D176" s="32"/>
      <c r="E176" s="31"/>
      <c r="F176" s="38"/>
      <c r="G176" s="38"/>
      <c r="H176" s="38"/>
      <c r="I176" s="38"/>
      <c r="J176" s="38"/>
      <c r="K176" s="66" t="s">
        <v>2957</v>
      </c>
      <c r="L176" s="66"/>
      <c r="M176" s="237"/>
      <c r="N176" s="25"/>
    </row>
    <row r="177" spans="2:14" ht="24" x14ac:dyDescent="0.55000000000000004">
      <c r="B177" s="28">
        <v>32</v>
      </c>
      <c r="C177" s="90" t="s">
        <v>3364</v>
      </c>
      <c r="D177" s="90" t="s">
        <v>3137</v>
      </c>
      <c r="E177" s="609" t="s">
        <v>1481</v>
      </c>
      <c r="F177" s="36">
        <v>6000</v>
      </c>
      <c r="G177" s="36">
        <v>6000</v>
      </c>
      <c r="H177" s="36">
        <v>6000</v>
      </c>
      <c r="I177" s="36">
        <v>6000</v>
      </c>
      <c r="J177" s="36">
        <v>6000</v>
      </c>
      <c r="K177" s="90" t="s">
        <v>2956</v>
      </c>
      <c r="L177" s="90" t="s">
        <v>2962</v>
      </c>
      <c r="M177" s="28" t="s">
        <v>15</v>
      </c>
      <c r="N177" s="28" t="s">
        <v>523</v>
      </c>
    </row>
    <row r="178" spans="2:14" ht="24" x14ac:dyDescent="0.55000000000000004">
      <c r="B178" s="25"/>
      <c r="C178" s="66" t="s">
        <v>3365</v>
      </c>
      <c r="D178" s="66" t="s">
        <v>3138</v>
      </c>
      <c r="E178" s="610" t="s">
        <v>3516</v>
      </c>
      <c r="F178" s="38"/>
      <c r="G178" s="38"/>
      <c r="H178" s="38"/>
      <c r="I178" s="38"/>
      <c r="J178" s="38"/>
      <c r="K178" s="66" t="s">
        <v>3161</v>
      </c>
      <c r="L178" s="66" t="s">
        <v>2963</v>
      </c>
      <c r="M178" s="25"/>
      <c r="N178" s="25" t="s">
        <v>42</v>
      </c>
    </row>
    <row r="179" spans="2:14" ht="24" x14ac:dyDescent="0.55000000000000004">
      <c r="B179" s="25"/>
      <c r="C179" s="66" t="s">
        <v>3366</v>
      </c>
      <c r="D179" s="66" t="s">
        <v>3139</v>
      </c>
      <c r="E179" s="16"/>
      <c r="F179" s="38"/>
      <c r="G179" s="38"/>
      <c r="H179" s="38"/>
      <c r="I179" s="38"/>
      <c r="J179" s="38"/>
      <c r="K179" s="66" t="s">
        <v>2960</v>
      </c>
      <c r="L179" s="66" t="s">
        <v>2961</v>
      </c>
      <c r="M179" s="25"/>
      <c r="N179" s="25" t="s">
        <v>524</v>
      </c>
    </row>
    <row r="180" spans="2:14" ht="24" x14ac:dyDescent="0.55000000000000004">
      <c r="B180" s="25"/>
      <c r="C180" s="66" t="s">
        <v>132</v>
      </c>
      <c r="D180" s="66" t="s">
        <v>3140</v>
      </c>
      <c r="E180" s="31"/>
      <c r="F180" s="38"/>
      <c r="G180" s="38"/>
      <c r="H180" s="38"/>
      <c r="I180" s="38"/>
      <c r="J180" s="38"/>
      <c r="K180" s="65" t="s">
        <v>2958</v>
      </c>
      <c r="L180" s="66" t="s">
        <v>3148</v>
      </c>
      <c r="M180" s="237"/>
      <c r="N180" s="25"/>
    </row>
    <row r="181" spans="2:14" ht="24" x14ac:dyDescent="0.55000000000000004">
      <c r="B181" s="26"/>
      <c r="C181" s="364"/>
      <c r="D181" s="19"/>
      <c r="E181" s="35"/>
      <c r="F181" s="39"/>
      <c r="G181" s="39"/>
      <c r="H181" s="39"/>
      <c r="I181" s="39"/>
      <c r="J181" s="39"/>
      <c r="K181" s="305" t="s">
        <v>2959</v>
      </c>
      <c r="L181" s="19" t="s">
        <v>3140</v>
      </c>
      <c r="M181" s="241"/>
      <c r="N181" s="26"/>
    </row>
    <row r="182" spans="2:14" ht="24" x14ac:dyDescent="0.55000000000000004">
      <c r="B182" s="28">
        <v>33</v>
      </c>
      <c r="C182" s="90" t="s">
        <v>3149</v>
      </c>
      <c r="D182" s="90" t="s">
        <v>2964</v>
      </c>
      <c r="E182" s="609" t="s">
        <v>1481</v>
      </c>
      <c r="F182" s="36">
        <v>6000</v>
      </c>
      <c r="G182" s="36">
        <v>6000</v>
      </c>
      <c r="H182" s="36">
        <v>6000</v>
      </c>
      <c r="I182" s="36">
        <v>6000</v>
      </c>
      <c r="J182" s="36">
        <v>6000</v>
      </c>
      <c r="K182" s="90" t="s">
        <v>3143</v>
      </c>
      <c r="L182" s="90" t="s">
        <v>3154</v>
      </c>
      <c r="M182" s="28" t="s">
        <v>15</v>
      </c>
      <c r="N182" s="28" t="s">
        <v>523</v>
      </c>
    </row>
    <row r="183" spans="2:14" ht="24" x14ac:dyDescent="0.55000000000000004">
      <c r="B183" s="25"/>
      <c r="C183" s="66" t="s">
        <v>3150</v>
      </c>
      <c r="D183" s="66" t="s">
        <v>2965</v>
      </c>
      <c r="E183" s="610" t="s">
        <v>3516</v>
      </c>
      <c r="F183" s="38"/>
      <c r="G183" s="38"/>
      <c r="H183" s="38"/>
      <c r="I183" s="38"/>
      <c r="J183" s="38"/>
      <c r="K183" s="66" t="s">
        <v>3159</v>
      </c>
      <c r="L183" s="66" t="s">
        <v>3156</v>
      </c>
      <c r="M183" s="25"/>
      <c r="N183" s="25" t="s">
        <v>42</v>
      </c>
    </row>
    <row r="184" spans="2:14" ht="24" x14ac:dyDescent="0.55000000000000004">
      <c r="B184" s="25"/>
      <c r="C184" s="66" t="s">
        <v>3151</v>
      </c>
      <c r="D184" s="66" t="s">
        <v>2968</v>
      </c>
      <c r="E184" s="16"/>
      <c r="F184" s="38"/>
      <c r="G184" s="38"/>
      <c r="H184" s="38"/>
      <c r="I184" s="38"/>
      <c r="J184" s="38"/>
      <c r="K184" s="66" t="s">
        <v>3155</v>
      </c>
      <c r="L184" s="66" t="s">
        <v>3157</v>
      </c>
      <c r="M184" s="25"/>
      <c r="N184" s="25" t="s">
        <v>524</v>
      </c>
    </row>
    <row r="185" spans="2:14" ht="24" x14ac:dyDescent="0.55000000000000004">
      <c r="B185" s="25"/>
      <c r="C185" s="66" t="s">
        <v>3152</v>
      </c>
      <c r="D185" s="66" t="s">
        <v>2967</v>
      </c>
      <c r="E185" s="31"/>
      <c r="F185" s="38"/>
      <c r="G185" s="38"/>
      <c r="H185" s="38"/>
      <c r="I185" s="38"/>
      <c r="J185" s="38"/>
      <c r="K185" s="66" t="s">
        <v>2969</v>
      </c>
      <c r="L185" s="66" t="s">
        <v>2970</v>
      </c>
      <c r="M185" s="237"/>
      <c r="N185" s="25"/>
    </row>
    <row r="186" spans="2:14" ht="24" x14ac:dyDescent="0.55000000000000004">
      <c r="B186" s="25"/>
      <c r="C186" s="66" t="s">
        <v>3153</v>
      </c>
      <c r="D186" s="66" t="s">
        <v>2966</v>
      </c>
      <c r="E186" s="31"/>
      <c r="F186" s="38"/>
      <c r="G186" s="38"/>
      <c r="H186" s="38"/>
      <c r="I186" s="38"/>
      <c r="J186" s="38"/>
      <c r="K186" s="66" t="s">
        <v>3160</v>
      </c>
      <c r="L186" s="66" t="s">
        <v>3158</v>
      </c>
      <c r="M186" s="237"/>
      <c r="N186" s="25"/>
    </row>
    <row r="187" spans="2:14" ht="24" x14ac:dyDescent="0.55000000000000004">
      <c r="B187" s="26"/>
      <c r="C187" s="19" t="s">
        <v>3187</v>
      </c>
      <c r="D187" s="19"/>
      <c r="E187" s="35"/>
      <c r="F187" s="39"/>
      <c r="G187" s="39"/>
      <c r="H187" s="39"/>
      <c r="I187" s="39"/>
      <c r="J187" s="39"/>
      <c r="K187" s="19"/>
      <c r="L187" s="19"/>
      <c r="M187" s="241"/>
      <c r="N187" s="26"/>
    </row>
    <row r="188" spans="2:14" ht="24" x14ac:dyDescent="0.55000000000000004">
      <c r="B188" s="28">
        <v>34</v>
      </c>
      <c r="C188" s="90" t="s">
        <v>3146</v>
      </c>
      <c r="D188" s="90" t="s">
        <v>2953</v>
      </c>
      <c r="E188" s="609" t="s">
        <v>1481</v>
      </c>
      <c r="F188" s="36">
        <v>8000</v>
      </c>
      <c r="G188" s="36">
        <v>8000</v>
      </c>
      <c r="H188" s="36">
        <v>8000</v>
      </c>
      <c r="I188" s="36">
        <v>8000</v>
      </c>
      <c r="J188" s="36">
        <v>8000</v>
      </c>
      <c r="K188" s="90" t="s">
        <v>3143</v>
      </c>
      <c r="L188" s="90" t="s">
        <v>3141</v>
      </c>
      <c r="M188" s="28" t="s">
        <v>15</v>
      </c>
      <c r="N188" s="28" t="s">
        <v>523</v>
      </c>
    </row>
    <row r="189" spans="2:14" ht="24" x14ac:dyDescent="0.55000000000000004">
      <c r="B189" s="25"/>
      <c r="C189" s="66" t="s">
        <v>3367</v>
      </c>
      <c r="D189" s="66" t="s">
        <v>2954</v>
      </c>
      <c r="E189" s="610" t="s">
        <v>3516</v>
      </c>
      <c r="F189" s="38"/>
      <c r="G189" s="38"/>
      <c r="H189" s="38"/>
      <c r="I189" s="38"/>
      <c r="J189" s="38"/>
      <c r="K189" s="66" t="s">
        <v>3144</v>
      </c>
      <c r="L189" s="66" t="s">
        <v>3142</v>
      </c>
      <c r="M189" s="25"/>
      <c r="N189" s="25" t="s">
        <v>42</v>
      </c>
    </row>
    <row r="190" spans="2:14" ht="24" x14ac:dyDescent="0.55000000000000004">
      <c r="B190" s="25"/>
      <c r="C190" s="66" t="s">
        <v>1528</v>
      </c>
      <c r="D190" s="32" t="s">
        <v>2955</v>
      </c>
      <c r="E190" s="16"/>
      <c r="F190" s="38"/>
      <c r="G190" s="38"/>
      <c r="H190" s="38"/>
      <c r="I190" s="38"/>
      <c r="J190" s="38"/>
      <c r="K190" s="66" t="s">
        <v>3145</v>
      </c>
      <c r="L190" s="66"/>
      <c r="M190" s="25"/>
      <c r="N190" s="25" t="s">
        <v>524</v>
      </c>
    </row>
    <row r="191" spans="2:14" ht="24" x14ac:dyDescent="0.55000000000000004">
      <c r="B191" s="25"/>
      <c r="C191" s="66" t="s">
        <v>3188</v>
      </c>
      <c r="D191" s="32"/>
      <c r="E191" s="31"/>
      <c r="F191" s="38"/>
      <c r="G191" s="38"/>
      <c r="H191" s="38"/>
      <c r="I191" s="38"/>
      <c r="J191" s="38"/>
      <c r="K191" s="66" t="s">
        <v>2957</v>
      </c>
      <c r="L191" s="66"/>
      <c r="M191" s="237"/>
      <c r="N191" s="25"/>
    </row>
    <row r="192" spans="2:14" ht="24" x14ac:dyDescent="0.55000000000000004">
      <c r="B192" s="28">
        <v>35</v>
      </c>
      <c r="C192" s="90" t="s">
        <v>3364</v>
      </c>
      <c r="D192" s="90" t="s">
        <v>3137</v>
      </c>
      <c r="E192" s="609" t="s">
        <v>1481</v>
      </c>
      <c r="F192" s="36">
        <v>6000</v>
      </c>
      <c r="G192" s="36">
        <v>6000</v>
      </c>
      <c r="H192" s="36">
        <v>6000</v>
      </c>
      <c r="I192" s="36">
        <v>6000</v>
      </c>
      <c r="J192" s="36">
        <v>6000</v>
      </c>
      <c r="K192" s="90" t="s">
        <v>2956</v>
      </c>
      <c r="L192" s="90" t="s">
        <v>2962</v>
      </c>
      <c r="M192" s="28" t="s">
        <v>15</v>
      </c>
      <c r="N192" s="28" t="s">
        <v>523</v>
      </c>
    </row>
    <row r="193" spans="2:14" ht="24" x14ac:dyDescent="0.55000000000000004">
      <c r="B193" s="25"/>
      <c r="C193" s="66" t="s">
        <v>3365</v>
      </c>
      <c r="D193" s="66" t="s">
        <v>3138</v>
      </c>
      <c r="E193" s="610" t="s">
        <v>3516</v>
      </c>
      <c r="F193" s="38"/>
      <c r="G193" s="38"/>
      <c r="H193" s="38"/>
      <c r="I193" s="38"/>
      <c r="J193" s="38"/>
      <c r="K193" s="66" t="s">
        <v>3161</v>
      </c>
      <c r="L193" s="66" t="s">
        <v>2963</v>
      </c>
      <c r="M193" s="25"/>
      <c r="N193" s="25" t="s">
        <v>42</v>
      </c>
    </row>
    <row r="194" spans="2:14" ht="24" x14ac:dyDescent="0.55000000000000004">
      <c r="B194" s="25"/>
      <c r="C194" s="66" t="s">
        <v>3366</v>
      </c>
      <c r="D194" s="66" t="s">
        <v>3139</v>
      </c>
      <c r="E194" s="16"/>
      <c r="F194" s="38"/>
      <c r="G194" s="38"/>
      <c r="H194" s="38"/>
      <c r="I194" s="38"/>
      <c r="J194" s="38"/>
      <c r="K194" s="66" t="s">
        <v>2960</v>
      </c>
      <c r="L194" s="66" t="s">
        <v>2961</v>
      </c>
      <c r="M194" s="25"/>
      <c r="N194" s="25" t="s">
        <v>524</v>
      </c>
    </row>
    <row r="195" spans="2:14" ht="24" x14ac:dyDescent="0.55000000000000004">
      <c r="B195" s="25"/>
      <c r="C195" s="66" t="s">
        <v>3189</v>
      </c>
      <c r="D195" s="66" t="s">
        <v>3140</v>
      </c>
      <c r="E195" s="31"/>
      <c r="F195" s="38"/>
      <c r="G195" s="38"/>
      <c r="H195" s="38"/>
      <c r="I195" s="38"/>
      <c r="J195" s="38"/>
      <c r="K195" s="65" t="s">
        <v>2958</v>
      </c>
      <c r="L195" s="66" t="s">
        <v>3148</v>
      </c>
      <c r="M195" s="237"/>
      <c r="N195" s="25"/>
    </row>
    <row r="196" spans="2:14" ht="24" x14ac:dyDescent="0.55000000000000004">
      <c r="B196" s="26"/>
      <c r="C196" s="364"/>
      <c r="D196" s="19"/>
      <c r="E196" s="35"/>
      <c r="F196" s="39"/>
      <c r="G196" s="39"/>
      <c r="H196" s="39"/>
      <c r="I196" s="39"/>
      <c r="J196" s="39"/>
      <c r="K196" s="305" t="s">
        <v>2959</v>
      </c>
      <c r="L196" s="19" t="s">
        <v>3140</v>
      </c>
      <c r="M196" s="241"/>
      <c r="N196" s="26"/>
    </row>
    <row r="197" spans="2:14" ht="24" x14ac:dyDescent="0.55000000000000004">
      <c r="B197" s="28">
        <v>36</v>
      </c>
      <c r="C197" s="90" t="s">
        <v>3149</v>
      </c>
      <c r="D197" s="90" t="s">
        <v>2964</v>
      </c>
      <c r="E197" s="609" t="s">
        <v>1481</v>
      </c>
      <c r="F197" s="36">
        <v>6000</v>
      </c>
      <c r="G197" s="36">
        <v>6000</v>
      </c>
      <c r="H197" s="36">
        <v>6000</v>
      </c>
      <c r="I197" s="36">
        <v>6000</v>
      </c>
      <c r="J197" s="36">
        <v>6000</v>
      </c>
      <c r="K197" s="90" t="s">
        <v>3143</v>
      </c>
      <c r="L197" s="90" t="s">
        <v>3154</v>
      </c>
      <c r="M197" s="28" t="s">
        <v>15</v>
      </c>
      <c r="N197" s="28" t="s">
        <v>523</v>
      </c>
    </row>
    <row r="198" spans="2:14" ht="24" x14ac:dyDescent="0.55000000000000004">
      <c r="B198" s="25"/>
      <c r="C198" s="66" t="s">
        <v>3150</v>
      </c>
      <c r="D198" s="66" t="s">
        <v>2965</v>
      </c>
      <c r="E198" s="610" t="s">
        <v>3516</v>
      </c>
      <c r="F198" s="38"/>
      <c r="G198" s="38"/>
      <c r="H198" s="38"/>
      <c r="I198" s="38"/>
      <c r="J198" s="38"/>
      <c r="K198" s="66" t="s">
        <v>3159</v>
      </c>
      <c r="L198" s="66" t="s">
        <v>3156</v>
      </c>
      <c r="M198" s="25"/>
      <c r="N198" s="25" t="s">
        <v>42</v>
      </c>
    </row>
    <row r="199" spans="2:14" ht="24" x14ac:dyDescent="0.55000000000000004">
      <c r="B199" s="25"/>
      <c r="C199" s="66" t="s">
        <v>3151</v>
      </c>
      <c r="D199" s="66" t="s">
        <v>2968</v>
      </c>
      <c r="E199" s="16"/>
      <c r="F199" s="38"/>
      <c r="G199" s="38"/>
      <c r="H199" s="38"/>
      <c r="I199" s="38"/>
      <c r="J199" s="38"/>
      <c r="K199" s="66" t="s">
        <v>3155</v>
      </c>
      <c r="L199" s="66" t="s">
        <v>3157</v>
      </c>
      <c r="M199" s="25"/>
      <c r="N199" s="25" t="s">
        <v>524</v>
      </c>
    </row>
    <row r="200" spans="2:14" ht="24" x14ac:dyDescent="0.55000000000000004">
      <c r="B200" s="25"/>
      <c r="C200" s="66" t="s">
        <v>3152</v>
      </c>
      <c r="D200" s="66" t="s">
        <v>2967</v>
      </c>
      <c r="E200" s="31"/>
      <c r="F200" s="38"/>
      <c r="G200" s="38"/>
      <c r="H200" s="38"/>
      <c r="I200" s="38"/>
      <c r="J200" s="38"/>
      <c r="K200" s="66" t="s">
        <v>2969</v>
      </c>
      <c r="L200" s="66" t="s">
        <v>2970</v>
      </c>
      <c r="M200" s="237"/>
      <c r="N200" s="25"/>
    </row>
    <row r="201" spans="2:14" ht="24" x14ac:dyDescent="0.55000000000000004">
      <c r="B201" s="25"/>
      <c r="C201" s="66" t="s">
        <v>3153</v>
      </c>
      <c r="D201" s="66" t="s">
        <v>2966</v>
      </c>
      <c r="E201" s="31"/>
      <c r="F201" s="38"/>
      <c r="G201" s="38"/>
      <c r="H201" s="38"/>
      <c r="I201" s="38"/>
      <c r="J201" s="38"/>
      <c r="K201" s="66" t="s">
        <v>3160</v>
      </c>
      <c r="L201" s="66" t="s">
        <v>3158</v>
      </c>
      <c r="M201" s="237"/>
      <c r="N201" s="25"/>
    </row>
    <row r="202" spans="2:14" ht="24" x14ac:dyDescent="0.55000000000000004">
      <c r="B202" s="26"/>
      <c r="C202" s="19" t="s">
        <v>3190</v>
      </c>
      <c r="D202" s="19"/>
      <c r="E202" s="35"/>
      <c r="F202" s="39"/>
      <c r="G202" s="39"/>
      <c r="H202" s="39"/>
      <c r="I202" s="39"/>
      <c r="J202" s="39"/>
      <c r="K202" s="19"/>
      <c r="L202" s="19"/>
      <c r="M202" s="241"/>
      <c r="N202" s="26"/>
    </row>
    <row r="203" spans="2:14" ht="24" x14ac:dyDescent="0.55000000000000004">
      <c r="B203" s="150" t="s">
        <v>25</v>
      </c>
      <c r="C203" s="150" t="s">
        <v>2707</v>
      </c>
      <c r="D203" s="618" t="s">
        <v>199</v>
      </c>
      <c r="E203" s="618" t="s">
        <v>199</v>
      </c>
      <c r="F203" s="624">
        <f>SUM(F14:F202)</f>
        <v>240000</v>
      </c>
      <c r="G203" s="624">
        <f>SUM(G14:G202)</f>
        <v>240000</v>
      </c>
      <c r="H203" s="624">
        <f>SUM(H14:H202)</f>
        <v>240000</v>
      </c>
      <c r="I203" s="624">
        <f>SUM(I14:I202)</f>
        <v>240000</v>
      </c>
      <c r="J203" s="624">
        <f>SUM(J14:J202)</f>
        <v>240000</v>
      </c>
      <c r="K203" s="150"/>
      <c r="L203" s="150"/>
      <c r="M203" s="150"/>
      <c r="N203" s="150"/>
    </row>
    <row r="204" spans="2:14" ht="24" x14ac:dyDescent="0.55000000000000004"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</row>
    <row r="205" spans="2:14" ht="24" x14ac:dyDescent="0.55000000000000004"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</row>
    <row r="206" spans="2:14" ht="24" x14ac:dyDescent="0.55000000000000004"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</row>
    <row r="207" spans="2:14" ht="24" x14ac:dyDescent="0.55000000000000004"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</row>
    <row r="208" spans="2:14" ht="24" x14ac:dyDescent="0.55000000000000004"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</row>
    <row r="209" spans="2:14" ht="24" x14ac:dyDescent="0.55000000000000004"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</row>
    <row r="210" spans="2:14" ht="24" x14ac:dyDescent="0.55000000000000004"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</row>
    <row r="211" spans="2:14" ht="24" x14ac:dyDescent="0.55000000000000004"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</row>
    <row r="212" spans="2:14" ht="24" x14ac:dyDescent="0.55000000000000004"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</row>
    <row r="213" spans="2:14" ht="24" x14ac:dyDescent="0.55000000000000004"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</row>
    <row r="214" spans="2:14" ht="24" x14ac:dyDescent="0.55000000000000004"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</row>
    <row r="215" spans="2:14" ht="24" x14ac:dyDescent="0.55000000000000004"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</row>
    <row r="216" spans="2:14" ht="24" x14ac:dyDescent="0.55000000000000004"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</row>
    <row r="217" spans="2:14" ht="24" x14ac:dyDescent="0.55000000000000004"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</row>
    <row r="218" spans="2:14" ht="24" x14ac:dyDescent="0.55000000000000004"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</row>
    <row r="219" spans="2:14" ht="24" x14ac:dyDescent="0.55000000000000004"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  <row r="220" spans="2:14" ht="24" x14ac:dyDescent="0.55000000000000004"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</row>
    <row r="221" spans="2:14" ht="24" x14ac:dyDescent="0.55000000000000004"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</row>
    <row r="222" spans="2:14" ht="24" x14ac:dyDescent="0.55000000000000004"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</row>
    <row r="223" spans="2:14" ht="24" x14ac:dyDescent="0.55000000000000004"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</row>
    <row r="224" spans="2:14" ht="24" x14ac:dyDescent="0.55000000000000004"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</row>
    <row r="225" spans="2:14" ht="24" x14ac:dyDescent="0.55000000000000004"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</row>
    <row r="226" spans="2:14" ht="24" x14ac:dyDescent="0.55000000000000004"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</row>
    <row r="227" spans="2:14" ht="24" x14ac:dyDescent="0.55000000000000004"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</row>
    <row r="228" spans="2:14" ht="24" x14ac:dyDescent="0.55000000000000004"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</row>
    <row r="229" spans="2:14" ht="24" x14ac:dyDescent="0.55000000000000004"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</row>
  </sheetData>
  <mergeCells count="8">
    <mergeCell ref="B3:M3"/>
    <mergeCell ref="B4:M4"/>
    <mergeCell ref="B5:M5"/>
    <mergeCell ref="B6:M6"/>
    <mergeCell ref="F11:J11"/>
    <mergeCell ref="B7:N7"/>
    <mergeCell ref="B8:N8"/>
    <mergeCell ref="B9:N9"/>
  </mergeCells>
  <printOptions horizontalCentered="1"/>
  <pageMargins left="0" right="0" top="0.74803149606299213" bottom="0.39370078740157483" header="0.31496062992125984" footer="0.31496062992125984"/>
  <pageSetup scale="80" firstPageNumber="151" orientation="landscape" useFirstPageNumber="1" horizontalDpi="4294967293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topLeftCell="B1" zoomScale="90" workbookViewId="0">
      <selection activeCell="F18" sqref="F18"/>
    </sheetView>
  </sheetViews>
  <sheetFormatPr defaultRowHeight="14.25" x14ac:dyDescent="0.2"/>
  <cols>
    <col min="1" max="1" width="0.25" style="359" hidden="1" customWidth="1"/>
    <col min="2" max="2" width="3.25" style="359" customWidth="1"/>
    <col min="3" max="3" width="18.125" style="359" customWidth="1"/>
    <col min="4" max="4" width="17.75" style="359" customWidth="1"/>
    <col min="5" max="5" width="17.125" style="359" customWidth="1"/>
    <col min="6" max="6" width="10.125" style="359" customWidth="1"/>
    <col min="7" max="8" width="10.25" style="359" customWidth="1"/>
    <col min="9" max="9" width="11" style="359" customWidth="1"/>
    <col min="10" max="10" width="10.5" style="359" customWidth="1"/>
    <col min="11" max="11" width="15.125" style="359" customWidth="1"/>
    <col min="12" max="12" width="17.5" style="359" customWidth="1"/>
    <col min="13" max="13" width="9.125" style="359" customWidth="1"/>
    <col min="14" max="14" width="9.25" style="359" customWidth="1"/>
    <col min="15" max="16384" width="9" style="359"/>
  </cols>
  <sheetData>
    <row r="1" spans="2:14" ht="24" x14ac:dyDescent="0.55000000000000004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0"/>
    </row>
    <row r="2" spans="2:14" ht="21.75" customHeight="1" x14ac:dyDescent="0.6">
      <c r="B2" s="338" t="s">
        <v>2401</v>
      </c>
      <c r="C2" s="22"/>
      <c r="D2" s="22"/>
      <c r="E2" s="22"/>
      <c r="F2" s="22"/>
      <c r="G2" s="22"/>
      <c r="H2" s="22"/>
      <c r="I2" s="22"/>
      <c r="J2" s="22"/>
      <c r="K2" s="22"/>
      <c r="L2" s="497"/>
      <c r="M2" s="22"/>
      <c r="N2" s="206" t="s">
        <v>261</v>
      </c>
    </row>
    <row r="3" spans="2:14" ht="22.5" customHeight="1" x14ac:dyDescent="0.55000000000000004">
      <c r="B3" s="789" t="s">
        <v>0</v>
      </c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20"/>
    </row>
    <row r="4" spans="2:14" ht="24" x14ac:dyDescent="0.55000000000000004">
      <c r="B4" s="789" t="s">
        <v>1454</v>
      </c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20"/>
    </row>
    <row r="5" spans="2:14" ht="21" customHeight="1" x14ac:dyDescent="0.55000000000000004">
      <c r="B5" s="789" t="s">
        <v>234</v>
      </c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  <c r="N5" s="20"/>
    </row>
    <row r="6" spans="2:14" ht="24" x14ac:dyDescent="0.55000000000000004">
      <c r="B6" s="789" t="s">
        <v>1</v>
      </c>
      <c r="C6" s="789"/>
      <c r="D6" s="789"/>
      <c r="E6" s="789"/>
      <c r="F6" s="789"/>
      <c r="G6" s="789"/>
      <c r="H6" s="789"/>
      <c r="I6" s="789"/>
      <c r="J6" s="789"/>
      <c r="K6" s="789"/>
      <c r="L6" s="789"/>
      <c r="M6" s="789"/>
      <c r="N6" s="20"/>
    </row>
    <row r="7" spans="2:14" ht="24" x14ac:dyDescent="0.55000000000000004">
      <c r="B7" s="784" t="s">
        <v>2168</v>
      </c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  <c r="N7" s="784"/>
    </row>
    <row r="8" spans="2:14" ht="24" x14ac:dyDescent="0.55000000000000004">
      <c r="B8" s="784" t="s">
        <v>2170</v>
      </c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  <c r="N8" s="784"/>
    </row>
    <row r="9" spans="2:14" ht="24" x14ac:dyDescent="0.55000000000000004">
      <c r="B9" s="784" t="s">
        <v>1833</v>
      </c>
      <c r="C9" s="784"/>
      <c r="D9" s="784"/>
      <c r="E9" s="784"/>
      <c r="F9" s="784"/>
      <c r="G9" s="784"/>
      <c r="H9" s="784"/>
      <c r="I9" s="784"/>
      <c r="J9" s="784"/>
      <c r="K9" s="784"/>
      <c r="L9" s="784"/>
      <c r="M9" s="784"/>
      <c r="N9" s="784"/>
    </row>
    <row r="10" spans="2:14" ht="24" x14ac:dyDescent="0.55000000000000004">
      <c r="B10" s="205" t="s">
        <v>238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"/>
    </row>
    <row r="11" spans="2:14" ht="24" x14ac:dyDescent="0.55000000000000004">
      <c r="B11" s="109"/>
      <c r="C11" s="109"/>
      <c r="D11" s="109"/>
      <c r="E11" s="109" t="s">
        <v>5</v>
      </c>
      <c r="F11" s="816" t="s">
        <v>7</v>
      </c>
      <c r="G11" s="817"/>
      <c r="H11" s="817"/>
      <c r="I11" s="817"/>
      <c r="J11" s="818"/>
      <c r="K11" s="109" t="s">
        <v>8</v>
      </c>
      <c r="L11" s="109" t="s">
        <v>10</v>
      </c>
      <c r="M11" s="109" t="s">
        <v>12</v>
      </c>
      <c r="N11" s="498" t="s">
        <v>12</v>
      </c>
    </row>
    <row r="12" spans="2:14" ht="24" x14ac:dyDescent="0.55000000000000004">
      <c r="B12" s="110" t="s">
        <v>2</v>
      </c>
      <c r="C12" s="110" t="s">
        <v>3</v>
      </c>
      <c r="D12" s="110" t="s">
        <v>4</v>
      </c>
      <c r="E12" s="110" t="s">
        <v>6</v>
      </c>
      <c r="F12" s="109">
        <v>2566</v>
      </c>
      <c r="G12" s="499">
        <v>2567</v>
      </c>
      <c r="H12" s="109">
        <v>2568</v>
      </c>
      <c r="I12" s="109">
        <v>2569</v>
      </c>
      <c r="J12" s="110">
        <v>2570</v>
      </c>
      <c r="K12" s="110" t="s">
        <v>9</v>
      </c>
      <c r="L12" s="110" t="s">
        <v>11</v>
      </c>
      <c r="M12" s="110" t="s">
        <v>13</v>
      </c>
      <c r="N12" s="500" t="s">
        <v>235</v>
      </c>
    </row>
    <row r="13" spans="2:14" ht="24" x14ac:dyDescent="0.55000000000000004">
      <c r="B13" s="311"/>
      <c r="C13" s="311"/>
      <c r="D13" s="311"/>
      <c r="E13" s="311"/>
      <c r="F13" s="221" t="s">
        <v>14</v>
      </c>
      <c r="G13" s="501" t="s">
        <v>14</v>
      </c>
      <c r="H13" s="221" t="s">
        <v>14</v>
      </c>
      <c r="I13" s="221" t="s">
        <v>14</v>
      </c>
      <c r="J13" s="221" t="s">
        <v>14</v>
      </c>
      <c r="K13" s="311"/>
      <c r="L13" s="311"/>
      <c r="M13" s="221" t="s">
        <v>233</v>
      </c>
      <c r="N13" s="502" t="s">
        <v>236</v>
      </c>
    </row>
    <row r="14" spans="2:14" ht="24" x14ac:dyDescent="0.55000000000000004">
      <c r="B14" s="11">
        <v>1</v>
      </c>
      <c r="C14" s="82" t="s">
        <v>3401</v>
      </c>
      <c r="D14" s="82" t="s">
        <v>540</v>
      </c>
      <c r="E14" s="315" t="s">
        <v>3194</v>
      </c>
      <c r="F14" s="314">
        <v>1500000</v>
      </c>
      <c r="G14" s="314">
        <v>1500000</v>
      </c>
      <c r="H14" s="314">
        <v>1500000</v>
      </c>
      <c r="I14" s="314">
        <v>1500000</v>
      </c>
      <c r="J14" s="314">
        <v>1500000</v>
      </c>
      <c r="K14" s="15" t="s">
        <v>76</v>
      </c>
      <c r="L14" s="65" t="s">
        <v>544</v>
      </c>
      <c r="M14" s="14" t="s">
        <v>328</v>
      </c>
      <c r="N14" s="11" t="s">
        <v>240</v>
      </c>
    </row>
    <row r="15" spans="2:14" ht="24" x14ac:dyDescent="0.55000000000000004">
      <c r="B15" s="14"/>
      <c r="C15" s="65" t="s">
        <v>3402</v>
      </c>
      <c r="D15" s="65" t="s">
        <v>547</v>
      </c>
      <c r="E15" s="315" t="s">
        <v>541</v>
      </c>
      <c r="F15" s="21"/>
      <c r="G15" s="21"/>
      <c r="H15" s="21"/>
      <c r="I15" s="21"/>
      <c r="J15" s="21"/>
      <c r="K15" s="15" t="s">
        <v>543</v>
      </c>
      <c r="L15" s="65" t="s">
        <v>545</v>
      </c>
      <c r="M15" s="14" t="s">
        <v>330</v>
      </c>
      <c r="N15" s="14" t="s">
        <v>241</v>
      </c>
    </row>
    <row r="16" spans="2:14" ht="24" x14ac:dyDescent="0.55000000000000004">
      <c r="B16" s="14"/>
      <c r="C16" s="65"/>
      <c r="D16" s="65" t="s">
        <v>546</v>
      </c>
      <c r="E16" s="379" t="s">
        <v>3193</v>
      </c>
      <c r="F16" s="21"/>
      <c r="G16" s="21"/>
      <c r="H16" s="21"/>
      <c r="I16" s="21"/>
      <c r="J16" s="21"/>
      <c r="K16" s="15" t="s">
        <v>542</v>
      </c>
      <c r="L16" s="65" t="s">
        <v>239</v>
      </c>
      <c r="M16" s="14"/>
      <c r="N16" s="14"/>
    </row>
    <row r="17" spans="2:14" ht="24" x14ac:dyDescent="0.55000000000000004">
      <c r="B17" s="14"/>
      <c r="C17" s="65"/>
      <c r="D17" s="65"/>
      <c r="E17" s="379" t="s">
        <v>3195</v>
      </c>
      <c r="F17" s="21"/>
      <c r="G17" s="21"/>
      <c r="H17" s="21"/>
      <c r="I17" s="21"/>
      <c r="J17" s="21"/>
      <c r="K17" s="15"/>
      <c r="L17" s="65"/>
      <c r="M17" s="14"/>
      <c r="N17" s="14"/>
    </row>
    <row r="18" spans="2:14" ht="24" x14ac:dyDescent="0.55000000000000004">
      <c r="B18" s="14"/>
      <c r="C18" s="65"/>
      <c r="D18" s="65"/>
      <c r="E18" s="379" t="s">
        <v>3196</v>
      </c>
      <c r="F18" s="21"/>
      <c r="G18" s="21"/>
      <c r="H18" s="21"/>
      <c r="I18" s="21"/>
      <c r="J18" s="21"/>
      <c r="K18" s="15"/>
      <c r="L18" s="65"/>
      <c r="M18" s="14"/>
      <c r="N18" s="14"/>
    </row>
    <row r="19" spans="2:14" ht="24" x14ac:dyDescent="0.55000000000000004">
      <c r="B19" s="12"/>
      <c r="C19" s="305"/>
      <c r="D19" s="305"/>
      <c r="E19" s="380" t="s">
        <v>1773</v>
      </c>
      <c r="F19" s="83"/>
      <c r="G19" s="83"/>
      <c r="H19" s="83"/>
      <c r="I19" s="83"/>
      <c r="J19" s="83"/>
      <c r="K19" s="13"/>
      <c r="L19" s="305"/>
      <c r="M19" s="12"/>
      <c r="N19" s="12"/>
    </row>
    <row r="20" spans="2:14" ht="24" x14ac:dyDescent="0.55000000000000004">
      <c r="B20" s="306" t="s">
        <v>25</v>
      </c>
      <c r="C20" s="150" t="s">
        <v>252</v>
      </c>
      <c r="D20" s="150" t="s">
        <v>199</v>
      </c>
      <c r="E20" s="150" t="s">
        <v>199</v>
      </c>
      <c r="F20" s="151">
        <f>SUM(F14:F16)</f>
        <v>1500000</v>
      </c>
      <c r="G20" s="151">
        <f>SUM(G14:G16)</f>
        <v>1500000</v>
      </c>
      <c r="H20" s="151">
        <f>SUM(H14:H16)</f>
        <v>1500000</v>
      </c>
      <c r="I20" s="151">
        <f>SUM(I14:I16)</f>
        <v>1500000</v>
      </c>
      <c r="J20" s="151">
        <f>SUM(J14:J16)</f>
        <v>1500000</v>
      </c>
      <c r="K20" s="150" t="s">
        <v>199</v>
      </c>
      <c r="L20" s="150" t="s">
        <v>199</v>
      </c>
      <c r="M20" s="306"/>
      <c r="N20" s="306"/>
    </row>
    <row r="21" spans="2:14" ht="24" x14ac:dyDescent="0.55000000000000004"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</row>
    <row r="22" spans="2:14" ht="19.5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2:14" ht="19.5" x14ac:dyDescent="0.25"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2:14" ht="19.5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2:14" ht="19.5" x14ac:dyDescent="0.2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2:14" ht="19.5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2:14" ht="19.5" x14ac:dyDescent="0.25"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2:14" ht="19.5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2:14" ht="19.5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2:14" ht="19.5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2:14" ht="19.5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2:14" ht="19.5" x14ac:dyDescent="0.25"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4" ht="19.5" x14ac:dyDescent="0.25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ht="19.5" x14ac:dyDescent="0.25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2:14" ht="19.5" x14ac:dyDescent="0.25"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7" spans="2:14" ht="3" customHeight="1" x14ac:dyDescent="0.2"/>
    <row r="42" spans="2:14" ht="7.5" customHeight="1" x14ac:dyDescent="0.2"/>
  </sheetData>
  <mergeCells count="8">
    <mergeCell ref="B3:M3"/>
    <mergeCell ref="B4:M4"/>
    <mergeCell ref="B5:M5"/>
    <mergeCell ref="B6:M6"/>
    <mergeCell ref="F11:J11"/>
    <mergeCell ref="B7:N7"/>
    <mergeCell ref="B8:N8"/>
    <mergeCell ref="B9:N9"/>
  </mergeCells>
  <printOptions horizontalCentered="1"/>
  <pageMargins left="0" right="0" top="0.74803149606299213" bottom="0.39370078740157483" header="0.31496062992125984" footer="0.31496062992125984"/>
  <pageSetup scale="80" firstPageNumber="160" orientation="landscape" useFirstPageNumber="1" horizontalDpi="4294967293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173"/>
  <sheetViews>
    <sheetView topLeftCell="A107" zoomScale="80" zoomScaleNormal="100" workbookViewId="0">
      <selection activeCell="E133" sqref="E133"/>
    </sheetView>
  </sheetViews>
  <sheetFormatPr defaultRowHeight="20.25" x14ac:dyDescent="0.3"/>
  <cols>
    <col min="1" max="1" width="4" style="319" customWidth="1"/>
    <col min="2" max="2" width="34.375" style="319" customWidth="1"/>
    <col min="3" max="3" width="25.875" style="319" customWidth="1"/>
    <col min="4" max="4" width="29.375" style="319" customWidth="1"/>
    <col min="5" max="5" width="11" style="319" customWidth="1"/>
    <col min="6" max="6" width="10.5" style="319" customWidth="1"/>
    <col min="7" max="8" width="9.5" style="319" customWidth="1"/>
    <col min="9" max="9" width="10" style="319" customWidth="1"/>
    <col min="10" max="10" width="17.875" style="319" customWidth="1"/>
    <col min="11" max="11" width="19.5" style="319" customWidth="1"/>
    <col min="12" max="12" width="11.375" style="522" customWidth="1"/>
    <col min="13" max="16384" width="9" style="319"/>
  </cols>
  <sheetData>
    <row r="1" spans="1:12" ht="24" x14ac:dyDescent="0.55000000000000004">
      <c r="A1" s="430" t="s">
        <v>2403</v>
      </c>
      <c r="B1" s="430"/>
      <c r="C1" s="430"/>
      <c r="D1" s="430"/>
      <c r="E1" s="430"/>
      <c r="F1" s="430"/>
      <c r="G1" s="430"/>
      <c r="H1" s="430"/>
      <c r="I1" s="430"/>
      <c r="J1" s="430"/>
      <c r="K1" s="557"/>
      <c r="L1" s="558" t="s">
        <v>422</v>
      </c>
    </row>
    <row r="2" spans="1:12" ht="24" x14ac:dyDescent="0.55000000000000004">
      <c r="A2" s="789" t="s">
        <v>2056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234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204"/>
    </row>
    <row r="4" spans="1:12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2" ht="24" x14ac:dyDescent="0.55000000000000004">
      <c r="A5" s="803" t="s">
        <v>1930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</row>
    <row r="6" spans="1:12" ht="24" x14ac:dyDescent="0.55000000000000004">
      <c r="A6" s="803" t="s">
        <v>1929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</row>
    <row r="7" spans="1:12" ht="24" x14ac:dyDescent="0.55000000000000004">
      <c r="A7" s="803" t="s">
        <v>1928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</row>
    <row r="8" spans="1:12" ht="24" x14ac:dyDescent="0.55000000000000004">
      <c r="A8" s="785" t="s">
        <v>1106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</row>
    <row r="9" spans="1:12" s="321" customFormat="1" ht="24" x14ac:dyDescent="0.2">
      <c r="A9" s="830" t="s">
        <v>2</v>
      </c>
      <c r="B9" s="830" t="s">
        <v>57</v>
      </c>
      <c r="C9" s="830" t="s">
        <v>4</v>
      </c>
      <c r="D9" s="833" t="s">
        <v>605</v>
      </c>
      <c r="E9" s="836" t="s">
        <v>24</v>
      </c>
      <c r="F9" s="836"/>
      <c r="G9" s="836"/>
      <c r="H9" s="836"/>
      <c r="I9" s="836"/>
      <c r="J9" s="833" t="s">
        <v>606</v>
      </c>
      <c r="K9" s="830" t="s">
        <v>607</v>
      </c>
      <c r="L9" s="833" t="s">
        <v>608</v>
      </c>
    </row>
    <row r="10" spans="1:12" s="323" customFormat="1" ht="24" x14ac:dyDescent="0.3">
      <c r="A10" s="831"/>
      <c r="B10" s="831"/>
      <c r="C10" s="831"/>
      <c r="D10" s="834"/>
      <c r="E10" s="512">
        <v>2566</v>
      </c>
      <c r="F10" s="512">
        <v>2567</v>
      </c>
      <c r="G10" s="512">
        <v>2568</v>
      </c>
      <c r="H10" s="512">
        <v>2569</v>
      </c>
      <c r="I10" s="512">
        <v>2570</v>
      </c>
      <c r="J10" s="834"/>
      <c r="K10" s="831"/>
      <c r="L10" s="834"/>
    </row>
    <row r="11" spans="1:12" s="321" customFormat="1" ht="24" x14ac:dyDescent="0.2">
      <c r="A11" s="832"/>
      <c r="B11" s="832"/>
      <c r="C11" s="832"/>
      <c r="D11" s="835"/>
      <c r="E11" s="316" t="s">
        <v>14</v>
      </c>
      <c r="F11" s="316" t="s">
        <v>14</v>
      </c>
      <c r="G11" s="316" t="s">
        <v>14</v>
      </c>
      <c r="H11" s="316" t="s">
        <v>14</v>
      </c>
      <c r="I11" s="316" t="s">
        <v>14</v>
      </c>
      <c r="J11" s="835"/>
      <c r="K11" s="832"/>
      <c r="L11" s="835"/>
    </row>
    <row r="12" spans="1:12" ht="24" x14ac:dyDescent="0.55000000000000004">
      <c r="A12" s="11">
        <v>1</v>
      </c>
      <c r="B12" s="81" t="s">
        <v>1204</v>
      </c>
      <c r="C12" s="32" t="s">
        <v>1845</v>
      </c>
      <c r="D12" s="81" t="s">
        <v>1108</v>
      </c>
      <c r="E12" s="109" t="s">
        <v>199</v>
      </c>
      <c r="F12" s="104">
        <v>180000</v>
      </c>
      <c r="G12" s="109" t="s">
        <v>199</v>
      </c>
      <c r="H12" s="109" t="s">
        <v>199</v>
      </c>
      <c r="I12" s="109" t="s">
        <v>199</v>
      </c>
      <c r="J12" s="513" t="s">
        <v>231</v>
      </c>
      <c r="K12" s="514" t="s">
        <v>109</v>
      </c>
      <c r="L12" s="11" t="s">
        <v>18</v>
      </c>
    </row>
    <row r="13" spans="1:12" ht="24" x14ac:dyDescent="0.55000000000000004">
      <c r="A13" s="14"/>
      <c r="B13" s="15" t="s">
        <v>2162</v>
      </c>
      <c r="C13" s="32" t="s">
        <v>264</v>
      </c>
      <c r="D13" s="15" t="s">
        <v>1109</v>
      </c>
      <c r="E13" s="15"/>
      <c r="F13" s="15"/>
      <c r="G13" s="15"/>
      <c r="H13" s="15"/>
      <c r="I13" s="15"/>
      <c r="J13" s="515" t="s">
        <v>208</v>
      </c>
      <c r="K13" s="516" t="s">
        <v>108</v>
      </c>
      <c r="L13" s="14"/>
    </row>
    <row r="14" spans="1:12" ht="24" x14ac:dyDescent="0.55000000000000004">
      <c r="A14" s="12"/>
      <c r="B14" s="13" t="s">
        <v>2161</v>
      </c>
      <c r="C14" s="33"/>
      <c r="D14" s="13"/>
      <c r="E14" s="13"/>
      <c r="F14" s="13"/>
      <c r="G14" s="13"/>
      <c r="H14" s="13"/>
      <c r="I14" s="13"/>
      <c r="J14" s="517" t="s">
        <v>209</v>
      </c>
      <c r="K14" s="13"/>
      <c r="L14" s="12"/>
    </row>
    <row r="15" spans="1:12" ht="24" x14ac:dyDescent="0.55000000000000004">
      <c r="A15" s="11">
        <v>2</v>
      </c>
      <c r="B15" s="81" t="s">
        <v>1113</v>
      </c>
      <c r="C15" s="29" t="s">
        <v>93</v>
      </c>
      <c r="D15" s="81" t="s">
        <v>1114</v>
      </c>
      <c r="E15" s="109" t="s">
        <v>199</v>
      </c>
      <c r="F15" s="104">
        <v>60000</v>
      </c>
      <c r="G15" s="109" t="s">
        <v>199</v>
      </c>
      <c r="H15" s="109" t="s">
        <v>199</v>
      </c>
      <c r="I15" s="109" t="s">
        <v>199</v>
      </c>
      <c r="J15" s="513" t="s">
        <v>231</v>
      </c>
      <c r="K15" s="514" t="s">
        <v>109</v>
      </c>
      <c r="L15" s="11" t="s">
        <v>18</v>
      </c>
    </row>
    <row r="16" spans="1:12" ht="24" x14ac:dyDescent="0.55000000000000004">
      <c r="A16" s="14"/>
      <c r="B16" s="15" t="s">
        <v>1115</v>
      </c>
      <c r="C16" s="32" t="s">
        <v>92</v>
      </c>
      <c r="D16" s="15" t="s">
        <v>1116</v>
      </c>
      <c r="E16" s="15"/>
      <c r="F16" s="15"/>
      <c r="G16" s="15"/>
      <c r="H16" s="15"/>
      <c r="I16" s="15"/>
      <c r="J16" s="515" t="s">
        <v>208</v>
      </c>
      <c r="K16" s="516" t="s">
        <v>108</v>
      </c>
      <c r="L16" s="14"/>
    </row>
    <row r="17" spans="1:12" ht="24" x14ac:dyDescent="0.55000000000000004">
      <c r="A17" s="12"/>
      <c r="B17" s="13"/>
      <c r="C17" s="33"/>
      <c r="D17" s="13"/>
      <c r="E17" s="13"/>
      <c r="F17" s="13"/>
      <c r="G17" s="13"/>
      <c r="H17" s="13"/>
      <c r="I17" s="13"/>
      <c r="J17" s="517" t="s">
        <v>209</v>
      </c>
      <c r="K17" s="13"/>
      <c r="L17" s="12"/>
    </row>
    <row r="18" spans="1:12" ht="24" x14ac:dyDescent="0.55000000000000004">
      <c r="A18" s="14">
        <v>3</v>
      </c>
      <c r="B18" s="15" t="s">
        <v>341</v>
      </c>
      <c r="C18" s="32" t="s">
        <v>134</v>
      </c>
      <c r="D18" s="15" t="s">
        <v>1117</v>
      </c>
      <c r="E18" s="109" t="s">
        <v>199</v>
      </c>
      <c r="F18" s="109" t="s">
        <v>199</v>
      </c>
      <c r="G18" s="115">
        <v>289000</v>
      </c>
      <c r="H18" s="109" t="s">
        <v>199</v>
      </c>
      <c r="I18" s="109" t="s">
        <v>199</v>
      </c>
      <c r="J18" s="515" t="s">
        <v>231</v>
      </c>
      <c r="K18" s="516" t="s">
        <v>109</v>
      </c>
      <c r="L18" s="14" t="s">
        <v>18</v>
      </c>
    </row>
    <row r="19" spans="1:12" ht="24" x14ac:dyDescent="0.55000000000000004">
      <c r="A19" s="14"/>
      <c r="B19" s="15" t="s">
        <v>1118</v>
      </c>
      <c r="C19" s="32" t="s">
        <v>262</v>
      </c>
      <c r="D19" s="15" t="s">
        <v>531</v>
      </c>
      <c r="E19" s="119"/>
      <c r="F19" s="15"/>
      <c r="G19" s="15"/>
      <c r="H19" s="15"/>
      <c r="I19" s="15"/>
      <c r="J19" s="515" t="s">
        <v>208</v>
      </c>
      <c r="K19" s="516" t="s">
        <v>108</v>
      </c>
      <c r="L19" s="14"/>
    </row>
    <row r="20" spans="1:12" ht="24" x14ac:dyDescent="0.55000000000000004">
      <c r="A20" s="12"/>
      <c r="B20" s="13" t="s">
        <v>125</v>
      </c>
      <c r="C20" s="33" t="s">
        <v>263</v>
      </c>
      <c r="D20" s="13" t="s">
        <v>1119</v>
      </c>
      <c r="E20" s="518"/>
      <c r="F20" s="13"/>
      <c r="G20" s="13"/>
      <c r="H20" s="13"/>
      <c r="I20" s="13"/>
      <c r="J20" s="517" t="s">
        <v>209</v>
      </c>
      <c r="K20" s="13"/>
      <c r="L20" s="12"/>
    </row>
    <row r="21" spans="1:12" ht="24" x14ac:dyDescent="0.55000000000000004">
      <c r="A21" s="11">
        <v>4</v>
      </c>
      <c r="B21" s="81" t="s">
        <v>341</v>
      </c>
      <c r="C21" s="32" t="s">
        <v>134</v>
      </c>
      <c r="D21" s="81" t="s">
        <v>1120</v>
      </c>
      <c r="E21" s="109" t="s">
        <v>199</v>
      </c>
      <c r="F21" s="109" t="s">
        <v>199</v>
      </c>
      <c r="G21" s="109" t="s">
        <v>199</v>
      </c>
      <c r="H21" s="109" t="s">
        <v>199</v>
      </c>
      <c r="I21" s="104">
        <v>102000</v>
      </c>
      <c r="J21" s="513" t="s">
        <v>231</v>
      </c>
      <c r="K21" s="514" t="s">
        <v>109</v>
      </c>
      <c r="L21" s="11" t="s">
        <v>18</v>
      </c>
    </row>
    <row r="22" spans="1:12" ht="24" x14ac:dyDescent="0.55000000000000004">
      <c r="A22" s="14"/>
      <c r="B22" s="15" t="s">
        <v>1121</v>
      </c>
      <c r="C22" s="32" t="s">
        <v>262</v>
      </c>
      <c r="D22" s="15" t="s">
        <v>1122</v>
      </c>
      <c r="E22" s="119"/>
      <c r="F22" s="15"/>
      <c r="G22" s="15"/>
      <c r="H22" s="15"/>
      <c r="I22" s="15"/>
      <c r="J22" s="515" t="s">
        <v>208</v>
      </c>
      <c r="K22" s="516" t="s">
        <v>108</v>
      </c>
      <c r="L22" s="14"/>
    </row>
    <row r="23" spans="1:12" ht="24" x14ac:dyDescent="0.55000000000000004">
      <c r="A23" s="12"/>
      <c r="B23" s="13" t="s">
        <v>125</v>
      </c>
      <c r="C23" s="33" t="s">
        <v>263</v>
      </c>
      <c r="D23" s="13" t="s">
        <v>1123</v>
      </c>
      <c r="E23" s="518"/>
      <c r="F23" s="13"/>
      <c r="G23" s="13"/>
      <c r="H23" s="13"/>
      <c r="I23" s="13"/>
      <c r="J23" s="517" t="s">
        <v>209</v>
      </c>
      <c r="K23" s="13"/>
      <c r="L23" s="12"/>
    </row>
    <row r="24" spans="1:12" ht="24" x14ac:dyDescent="0.55000000000000004">
      <c r="A24" s="11">
        <v>5</v>
      </c>
      <c r="B24" s="81" t="s">
        <v>340</v>
      </c>
      <c r="C24" s="32" t="s">
        <v>134</v>
      </c>
      <c r="D24" s="81" t="s">
        <v>1124</v>
      </c>
      <c r="E24" s="109" t="s">
        <v>199</v>
      </c>
      <c r="F24" s="109" t="s">
        <v>199</v>
      </c>
      <c r="G24" s="109" t="s">
        <v>199</v>
      </c>
      <c r="H24" s="109" t="s">
        <v>199</v>
      </c>
      <c r="I24" s="104">
        <v>170000</v>
      </c>
      <c r="J24" s="513" t="s">
        <v>231</v>
      </c>
      <c r="K24" s="514" t="s">
        <v>109</v>
      </c>
      <c r="L24" s="11" t="s">
        <v>18</v>
      </c>
    </row>
    <row r="25" spans="1:12" ht="24" x14ac:dyDescent="0.55000000000000004">
      <c r="A25" s="14"/>
      <c r="B25" s="15" t="s">
        <v>1125</v>
      </c>
      <c r="C25" s="32" t="s">
        <v>262</v>
      </c>
      <c r="D25" s="15" t="s">
        <v>531</v>
      </c>
      <c r="E25" s="15"/>
      <c r="F25" s="15"/>
      <c r="G25" s="15"/>
      <c r="H25" s="15"/>
      <c r="I25" s="15"/>
      <c r="J25" s="515" t="s">
        <v>208</v>
      </c>
      <c r="K25" s="516" t="s">
        <v>108</v>
      </c>
      <c r="L25" s="14"/>
    </row>
    <row r="26" spans="1:12" ht="24" x14ac:dyDescent="0.55000000000000004">
      <c r="A26" s="12"/>
      <c r="B26" s="13" t="s">
        <v>125</v>
      </c>
      <c r="C26" s="33" t="s">
        <v>263</v>
      </c>
      <c r="D26" s="13" t="s">
        <v>1126</v>
      </c>
      <c r="E26" s="13"/>
      <c r="F26" s="13"/>
      <c r="G26" s="13"/>
      <c r="H26" s="13"/>
      <c r="I26" s="13"/>
      <c r="J26" s="517" t="s">
        <v>209</v>
      </c>
      <c r="K26" s="13"/>
      <c r="L26" s="12"/>
    </row>
    <row r="27" spans="1:12" ht="24" x14ac:dyDescent="0.55000000000000004">
      <c r="A27" s="11">
        <v>6</v>
      </c>
      <c r="B27" s="81" t="s">
        <v>341</v>
      </c>
      <c r="C27" s="32" t="s">
        <v>134</v>
      </c>
      <c r="D27" s="81" t="s">
        <v>1117</v>
      </c>
      <c r="E27" s="109" t="s">
        <v>199</v>
      </c>
      <c r="F27" s="104">
        <v>85000</v>
      </c>
      <c r="G27" s="109" t="s">
        <v>199</v>
      </c>
      <c r="H27" s="109" t="s">
        <v>199</v>
      </c>
      <c r="I27" s="109" t="s">
        <v>199</v>
      </c>
      <c r="J27" s="513" t="s">
        <v>231</v>
      </c>
      <c r="K27" s="514" t="s">
        <v>109</v>
      </c>
      <c r="L27" s="11" t="s">
        <v>18</v>
      </c>
    </row>
    <row r="28" spans="1:12" ht="24" x14ac:dyDescent="0.55000000000000004">
      <c r="A28" s="14"/>
      <c r="B28" s="15" t="s">
        <v>1127</v>
      </c>
      <c r="C28" s="32" t="s">
        <v>262</v>
      </c>
      <c r="D28" s="15" t="s">
        <v>531</v>
      </c>
      <c r="E28" s="119"/>
      <c r="F28" s="15"/>
      <c r="G28" s="15"/>
      <c r="H28" s="15"/>
      <c r="I28" s="15"/>
      <c r="J28" s="515" t="s">
        <v>208</v>
      </c>
      <c r="K28" s="516" t="s">
        <v>108</v>
      </c>
      <c r="L28" s="14"/>
    </row>
    <row r="29" spans="1:12" ht="24" x14ac:dyDescent="0.55000000000000004">
      <c r="A29" s="14"/>
      <c r="B29" s="15" t="s">
        <v>694</v>
      </c>
      <c r="C29" s="32" t="s">
        <v>263</v>
      </c>
      <c r="D29" s="15" t="s">
        <v>1128</v>
      </c>
      <c r="E29" s="119"/>
      <c r="F29" s="15"/>
      <c r="G29" s="15"/>
      <c r="H29" s="15"/>
      <c r="I29" s="15"/>
      <c r="J29" s="515" t="s">
        <v>209</v>
      </c>
      <c r="K29" s="15"/>
      <c r="L29" s="14"/>
    </row>
    <row r="30" spans="1:12" s="519" customFormat="1" ht="24" x14ac:dyDescent="0.55000000000000004">
      <c r="A30" s="14"/>
      <c r="B30" s="15"/>
      <c r="C30" s="32"/>
      <c r="D30" s="15"/>
      <c r="E30" s="119"/>
      <c r="F30" s="15"/>
      <c r="G30" s="15"/>
      <c r="H30" s="15"/>
      <c r="I30" s="15"/>
      <c r="J30" s="515"/>
      <c r="K30" s="15"/>
      <c r="L30" s="14"/>
    </row>
    <row r="31" spans="1:12" s="343" customFormat="1" ht="24" x14ac:dyDescent="0.55000000000000004">
      <c r="A31" s="12"/>
      <c r="B31" s="13"/>
      <c r="C31" s="33"/>
      <c r="D31" s="13"/>
      <c r="E31" s="518"/>
      <c r="F31" s="13"/>
      <c r="G31" s="13"/>
      <c r="H31" s="13"/>
      <c r="I31" s="13"/>
      <c r="J31" s="517"/>
      <c r="K31" s="13"/>
      <c r="L31" s="12"/>
    </row>
    <row r="32" spans="1:12" ht="24" x14ac:dyDescent="0.55000000000000004">
      <c r="A32" s="14">
        <v>7</v>
      </c>
      <c r="B32" s="15" t="s">
        <v>341</v>
      </c>
      <c r="C32" s="32" t="s">
        <v>134</v>
      </c>
      <c r="D32" s="15" t="s">
        <v>1120</v>
      </c>
      <c r="E32" s="109" t="s">
        <v>199</v>
      </c>
      <c r="F32" s="115">
        <v>136000</v>
      </c>
      <c r="G32" s="109" t="s">
        <v>199</v>
      </c>
      <c r="H32" s="109" t="s">
        <v>199</v>
      </c>
      <c r="I32" s="109" t="s">
        <v>199</v>
      </c>
      <c r="J32" s="515" t="s">
        <v>231</v>
      </c>
      <c r="K32" s="516" t="s">
        <v>109</v>
      </c>
      <c r="L32" s="14" t="s">
        <v>18</v>
      </c>
    </row>
    <row r="33" spans="1:12" ht="24" x14ac:dyDescent="0.55000000000000004">
      <c r="A33" s="14"/>
      <c r="B33" s="15" t="s">
        <v>1129</v>
      </c>
      <c r="C33" s="32" t="s">
        <v>262</v>
      </c>
      <c r="D33" s="15" t="s">
        <v>1122</v>
      </c>
      <c r="E33" s="15"/>
      <c r="F33" s="15"/>
      <c r="G33" s="15"/>
      <c r="H33" s="15"/>
      <c r="I33" s="15"/>
      <c r="J33" s="515" t="s">
        <v>208</v>
      </c>
      <c r="K33" s="516" t="s">
        <v>108</v>
      </c>
      <c r="L33" s="14"/>
    </row>
    <row r="34" spans="1:12" ht="24" x14ac:dyDescent="0.55000000000000004">
      <c r="A34" s="12"/>
      <c r="B34" s="13" t="s">
        <v>125</v>
      </c>
      <c r="C34" s="33" t="s">
        <v>263</v>
      </c>
      <c r="D34" s="13" t="s">
        <v>1130</v>
      </c>
      <c r="E34" s="13"/>
      <c r="F34" s="13"/>
      <c r="G34" s="13"/>
      <c r="H34" s="13"/>
      <c r="I34" s="13"/>
      <c r="J34" s="517" t="s">
        <v>209</v>
      </c>
      <c r="K34" s="13"/>
      <c r="L34" s="12"/>
    </row>
    <row r="35" spans="1:12" ht="24" x14ac:dyDescent="0.55000000000000004">
      <c r="A35" s="14">
        <v>8</v>
      </c>
      <c r="B35" s="65" t="s">
        <v>340</v>
      </c>
      <c r="C35" s="32" t="s">
        <v>134</v>
      </c>
      <c r="D35" s="65" t="s">
        <v>1136</v>
      </c>
      <c r="E35" s="109" t="s">
        <v>199</v>
      </c>
      <c r="F35" s="115">
        <v>408000</v>
      </c>
      <c r="G35" s="109" t="s">
        <v>199</v>
      </c>
      <c r="H35" s="109" t="s">
        <v>199</v>
      </c>
      <c r="I35" s="109" t="s">
        <v>199</v>
      </c>
      <c r="J35" s="515" t="s">
        <v>231</v>
      </c>
      <c r="K35" s="516" t="s">
        <v>109</v>
      </c>
      <c r="L35" s="14" t="s">
        <v>18</v>
      </c>
    </row>
    <row r="36" spans="1:12" ht="24" x14ac:dyDescent="0.55000000000000004">
      <c r="A36" s="14"/>
      <c r="B36" s="15" t="s">
        <v>1137</v>
      </c>
      <c r="C36" s="32" t="s">
        <v>262</v>
      </c>
      <c r="D36" s="15" t="s">
        <v>1138</v>
      </c>
      <c r="E36" s="15"/>
      <c r="F36" s="15"/>
      <c r="G36" s="15"/>
      <c r="H36" s="15"/>
      <c r="I36" s="15"/>
      <c r="J36" s="515" t="s">
        <v>208</v>
      </c>
      <c r="K36" s="516" t="s">
        <v>108</v>
      </c>
      <c r="L36" s="14"/>
    </row>
    <row r="37" spans="1:12" ht="24" x14ac:dyDescent="0.55000000000000004">
      <c r="A37" s="12"/>
      <c r="B37" s="13" t="s">
        <v>147</v>
      </c>
      <c r="C37" s="33" t="s">
        <v>263</v>
      </c>
      <c r="D37" s="13" t="s">
        <v>1139</v>
      </c>
      <c r="E37" s="13"/>
      <c r="F37" s="13"/>
      <c r="G37" s="13"/>
      <c r="H37" s="13"/>
      <c r="I37" s="13"/>
      <c r="J37" s="517" t="s">
        <v>209</v>
      </c>
      <c r="K37" s="13"/>
      <c r="L37" s="12"/>
    </row>
    <row r="38" spans="1:12" ht="24" x14ac:dyDescent="0.55000000000000004">
      <c r="A38" s="11">
        <v>9</v>
      </c>
      <c r="B38" s="82" t="s">
        <v>339</v>
      </c>
      <c r="C38" s="32" t="s">
        <v>134</v>
      </c>
      <c r="D38" s="82" t="s">
        <v>1120</v>
      </c>
      <c r="E38" s="109" t="s">
        <v>199</v>
      </c>
      <c r="F38" s="109" t="s">
        <v>199</v>
      </c>
      <c r="G38" s="104">
        <v>68000</v>
      </c>
      <c r="H38" s="109" t="s">
        <v>199</v>
      </c>
      <c r="I38" s="109" t="s">
        <v>199</v>
      </c>
      <c r="J38" s="513" t="s">
        <v>231</v>
      </c>
      <c r="K38" s="514" t="s">
        <v>109</v>
      </c>
      <c r="L38" s="11" t="s">
        <v>18</v>
      </c>
    </row>
    <row r="39" spans="1:12" ht="24" x14ac:dyDescent="0.55000000000000004">
      <c r="A39" s="14"/>
      <c r="B39" s="15" t="s">
        <v>1140</v>
      </c>
      <c r="C39" s="32" t="s">
        <v>262</v>
      </c>
      <c r="D39" s="15" t="s">
        <v>1141</v>
      </c>
      <c r="E39" s="119"/>
      <c r="F39" s="15"/>
      <c r="G39" s="15"/>
      <c r="H39" s="15"/>
      <c r="I39" s="15"/>
      <c r="J39" s="515" t="s">
        <v>208</v>
      </c>
      <c r="K39" s="516" t="s">
        <v>108</v>
      </c>
      <c r="L39" s="14"/>
    </row>
    <row r="40" spans="1:12" ht="24" x14ac:dyDescent="0.55000000000000004">
      <c r="A40" s="12"/>
      <c r="B40" s="13" t="s">
        <v>1142</v>
      </c>
      <c r="C40" s="33" t="s">
        <v>263</v>
      </c>
      <c r="D40" s="13" t="s">
        <v>1143</v>
      </c>
      <c r="E40" s="518"/>
      <c r="F40" s="13"/>
      <c r="G40" s="13"/>
      <c r="H40" s="13"/>
      <c r="I40" s="13"/>
      <c r="J40" s="517" t="s">
        <v>209</v>
      </c>
      <c r="K40" s="13"/>
      <c r="L40" s="12"/>
    </row>
    <row r="41" spans="1:12" ht="24" x14ac:dyDescent="0.55000000000000004">
      <c r="A41" s="11">
        <v>10</v>
      </c>
      <c r="B41" s="82" t="s">
        <v>341</v>
      </c>
      <c r="C41" s="32" t="s">
        <v>134</v>
      </c>
      <c r="D41" s="82" t="s">
        <v>1120</v>
      </c>
      <c r="E41" s="109" t="s">
        <v>199</v>
      </c>
      <c r="F41" s="104">
        <v>765000</v>
      </c>
      <c r="G41" s="109" t="s">
        <v>199</v>
      </c>
      <c r="H41" s="109" t="s">
        <v>199</v>
      </c>
      <c r="I41" s="109" t="s">
        <v>199</v>
      </c>
      <c r="J41" s="513" t="s">
        <v>231</v>
      </c>
      <c r="K41" s="514" t="s">
        <v>109</v>
      </c>
      <c r="L41" s="11" t="s">
        <v>18</v>
      </c>
    </row>
    <row r="42" spans="1:12" ht="24" x14ac:dyDescent="0.55000000000000004">
      <c r="A42" s="14"/>
      <c r="B42" s="15" t="s">
        <v>1144</v>
      </c>
      <c r="C42" s="32" t="s">
        <v>262</v>
      </c>
      <c r="D42" s="15" t="s">
        <v>1145</v>
      </c>
      <c r="E42" s="119"/>
      <c r="F42" s="15"/>
      <c r="G42" s="15"/>
      <c r="H42" s="15"/>
      <c r="I42" s="15"/>
      <c r="J42" s="515" t="s">
        <v>208</v>
      </c>
      <c r="K42" s="516" t="s">
        <v>108</v>
      </c>
      <c r="L42" s="14"/>
    </row>
    <row r="43" spans="1:12" ht="24" x14ac:dyDescent="0.55000000000000004">
      <c r="A43" s="14"/>
      <c r="B43" s="15" t="s">
        <v>1142</v>
      </c>
      <c r="C43" s="32" t="s">
        <v>263</v>
      </c>
      <c r="D43" s="15" t="s">
        <v>1146</v>
      </c>
      <c r="E43" s="119"/>
      <c r="F43" s="15"/>
      <c r="G43" s="15"/>
      <c r="H43" s="15"/>
      <c r="I43" s="15"/>
      <c r="J43" s="515" t="s">
        <v>209</v>
      </c>
      <c r="K43" s="15"/>
      <c r="L43" s="14"/>
    </row>
    <row r="44" spans="1:12" ht="24" x14ac:dyDescent="0.55000000000000004">
      <c r="A44" s="11">
        <v>11</v>
      </c>
      <c r="B44" s="82" t="s">
        <v>341</v>
      </c>
      <c r="C44" s="29" t="s">
        <v>134</v>
      </c>
      <c r="D44" s="82" t="s">
        <v>1117</v>
      </c>
      <c r="E44" s="109" t="s">
        <v>199</v>
      </c>
      <c r="F44" s="109" t="s">
        <v>199</v>
      </c>
      <c r="G44" s="104">
        <v>272000</v>
      </c>
      <c r="H44" s="109" t="s">
        <v>199</v>
      </c>
      <c r="I44" s="109" t="s">
        <v>199</v>
      </c>
      <c r="J44" s="513" t="s">
        <v>231</v>
      </c>
      <c r="K44" s="514" t="s">
        <v>109</v>
      </c>
      <c r="L44" s="11" t="s">
        <v>18</v>
      </c>
    </row>
    <row r="45" spans="1:12" ht="24" x14ac:dyDescent="0.55000000000000004">
      <c r="A45" s="14"/>
      <c r="B45" s="15" t="s">
        <v>1147</v>
      </c>
      <c r="C45" s="32" t="s">
        <v>262</v>
      </c>
      <c r="D45" s="15" t="s">
        <v>1141</v>
      </c>
      <c r="E45" s="119"/>
      <c r="F45" s="15"/>
      <c r="G45" s="15"/>
      <c r="H45" s="15"/>
      <c r="I45" s="15"/>
      <c r="J45" s="515" t="s">
        <v>208</v>
      </c>
      <c r="K45" s="516" t="s">
        <v>108</v>
      </c>
      <c r="L45" s="14"/>
    </row>
    <row r="46" spans="1:12" ht="24" x14ac:dyDescent="0.55000000000000004">
      <c r="A46" s="12"/>
      <c r="B46" s="13"/>
      <c r="C46" s="33" t="s">
        <v>263</v>
      </c>
      <c r="D46" s="13" t="s">
        <v>1148</v>
      </c>
      <c r="E46" s="518"/>
      <c r="F46" s="13"/>
      <c r="G46" s="13"/>
      <c r="H46" s="13"/>
      <c r="I46" s="13"/>
      <c r="J46" s="517" t="s">
        <v>209</v>
      </c>
      <c r="K46" s="13"/>
      <c r="L46" s="12"/>
    </row>
    <row r="47" spans="1:12" ht="24" x14ac:dyDescent="0.55000000000000004">
      <c r="A47" s="14">
        <v>12</v>
      </c>
      <c r="B47" s="15" t="s">
        <v>1107</v>
      </c>
      <c r="C47" s="32" t="s">
        <v>93</v>
      </c>
      <c r="D47" s="15" t="s">
        <v>1114</v>
      </c>
      <c r="E47" s="109" t="s">
        <v>199</v>
      </c>
      <c r="F47" s="115">
        <v>37000</v>
      </c>
      <c r="G47" s="109" t="s">
        <v>199</v>
      </c>
      <c r="H47" s="109" t="s">
        <v>199</v>
      </c>
      <c r="I47" s="109" t="s">
        <v>199</v>
      </c>
      <c r="J47" s="515" t="s">
        <v>231</v>
      </c>
      <c r="K47" s="516" t="s">
        <v>109</v>
      </c>
      <c r="L47" s="14" t="s">
        <v>18</v>
      </c>
    </row>
    <row r="48" spans="1:12" ht="24" x14ac:dyDescent="0.55000000000000004">
      <c r="A48" s="14"/>
      <c r="B48" s="15" t="s">
        <v>1154</v>
      </c>
      <c r="C48" s="32" t="s">
        <v>92</v>
      </c>
      <c r="D48" s="15" t="s">
        <v>1155</v>
      </c>
      <c r="E48" s="119"/>
      <c r="F48" s="15"/>
      <c r="G48" s="15"/>
      <c r="H48" s="15"/>
      <c r="I48" s="15"/>
      <c r="J48" s="515" t="s">
        <v>208</v>
      </c>
      <c r="K48" s="516" t="s">
        <v>108</v>
      </c>
      <c r="L48" s="14"/>
    </row>
    <row r="49" spans="1:12" ht="24" x14ac:dyDescent="0.55000000000000004">
      <c r="A49" s="12"/>
      <c r="B49" s="13" t="s">
        <v>1156</v>
      </c>
      <c r="C49" s="13"/>
      <c r="D49" s="13"/>
      <c r="E49" s="518"/>
      <c r="F49" s="13"/>
      <c r="G49" s="13"/>
      <c r="H49" s="13"/>
      <c r="I49" s="13"/>
      <c r="J49" s="517" t="s">
        <v>209</v>
      </c>
      <c r="K49" s="13"/>
      <c r="L49" s="12"/>
    </row>
    <row r="50" spans="1:12" ht="24" x14ac:dyDescent="0.55000000000000004">
      <c r="A50" s="11">
        <v>13</v>
      </c>
      <c r="B50" s="81" t="s">
        <v>1157</v>
      </c>
      <c r="C50" s="32" t="s">
        <v>93</v>
      </c>
      <c r="D50" s="81" t="s">
        <v>1158</v>
      </c>
      <c r="E50" s="109" t="s">
        <v>199</v>
      </c>
      <c r="F50" s="104">
        <v>45000</v>
      </c>
      <c r="G50" s="109" t="s">
        <v>199</v>
      </c>
      <c r="H50" s="109" t="s">
        <v>199</v>
      </c>
      <c r="I50" s="109" t="s">
        <v>199</v>
      </c>
      <c r="J50" s="513" t="s">
        <v>231</v>
      </c>
      <c r="K50" s="514" t="s">
        <v>109</v>
      </c>
      <c r="L50" s="11" t="s">
        <v>18</v>
      </c>
    </row>
    <row r="51" spans="1:12" ht="24" x14ac:dyDescent="0.55000000000000004">
      <c r="A51" s="14"/>
      <c r="B51" s="15" t="s">
        <v>1159</v>
      </c>
      <c r="C51" s="32" t="s">
        <v>92</v>
      </c>
      <c r="D51" s="15" t="s">
        <v>1160</v>
      </c>
      <c r="E51" s="119"/>
      <c r="F51" s="15"/>
      <c r="G51" s="15"/>
      <c r="H51" s="15"/>
      <c r="I51" s="15"/>
      <c r="J51" s="515" t="s">
        <v>208</v>
      </c>
      <c r="K51" s="516" t="s">
        <v>108</v>
      </c>
      <c r="L51" s="14"/>
    </row>
    <row r="52" spans="1:12" ht="24" x14ac:dyDescent="0.55000000000000004">
      <c r="A52" s="12"/>
      <c r="B52" s="13" t="s">
        <v>1161</v>
      </c>
      <c r="C52" s="13"/>
      <c r="D52" s="13"/>
      <c r="E52" s="518"/>
      <c r="F52" s="13"/>
      <c r="G52" s="13"/>
      <c r="H52" s="13"/>
      <c r="I52" s="13"/>
      <c r="J52" s="517" t="s">
        <v>209</v>
      </c>
      <c r="K52" s="13"/>
      <c r="L52" s="12"/>
    </row>
    <row r="53" spans="1:12" ht="24" x14ac:dyDescent="0.55000000000000004">
      <c r="A53" s="11">
        <v>14</v>
      </c>
      <c r="B53" s="81" t="s">
        <v>1162</v>
      </c>
      <c r="C53" s="32" t="s">
        <v>134</v>
      </c>
      <c r="D53" s="81" t="s">
        <v>1163</v>
      </c>
      <c r="E53" s="109" t="s">
        <v>199</v>
      </c>
      <c r="F53" s="109" t="s">
        <v>199</v>
      </c>
      <c r="G53" s="104">
        <v>68000</v>
      </c>
      <c r="H53" s="109" t="s">
        <v>199</v>
      </c>
      <c r="I53" s="109" t="s">
        <v>199</v>
      </c>
      <c r="J53" s="513" t="s">
        <v>231</v>
      </c>
      <c r="K53" s="514" t="s">
        <v>109</v>
      </c>
      <c r="L53" s="11" t="s">
        <v>18</v>
      </c>
    </row>
    <row r="54" spans="1:12" ht="24" x14ac:dyDescent="0.55000000000000004">
      <c r="A54" s="14"/>
      <c r="B54" s="15" t="s">
        <v>1164</v>
      </c>
      <c r="C54" s="32" t="s">
        <v>262</v>
      </c>
      <c r="D54" s="15" t="s">
        <v>531</v>
      </c>
      <c r="E54" s="119"/>
      <c r="F54" s="15"/>
      <c r="G54" s="15"/>
      <c r="H54" s="15"/>
      <c r="I54" s="15"/>
      <c r="J54" s="515" t="s">
        <v>208</v>
      </c>
      <c r="K54" s="516" t="s">
        <v>108</v>
      </c>
      <c r="L54" s="14"/>
    </row>
    <row r="55" spans="1:12" ht="24" x14ac:dyDescent="0.55000000000000004">
      <c r="A55" s="14"/>
      <c r="B55" s="15" t="s">
        <v>1165</v>
      </c>
      <c r="C55" s="32" t="s">
        <v>263</v>
      </c>
      <c r="D55" s="15" t="s">
        <v>1166</v>
      </c>
      <c r="E55" s="119"/>
      <c r="F55" s="15"/>
      <c r="G55" s="15"/>
      <c r="H55" s="15"/>
      <c r="I55" s="15"/>
      <c r="J55" s="515" t="s">
        <v>209</v>
      </c>
      <c r="K55" s="15"/>
      <c r="L55" s="14"/>
    </row>
    <row r="56" spans="1:12" ht="24" x14ac:dyDescent="0.55000000000000004">
      <c r="A56" s="11">
        <v>15</v>
      </c>
      <c r="B56" s="81" t="s">
        <v>1162</v>
      </c>
      <c r="C56" s="29" t="s">
        <v>134</v>
      </c>
      <c r="D56" s="81" t="s">
        <v>1136</v>
      </c>
      <c r="E56" s="109" t="s">
        <v>199</v>
      </c>
      <c r="F56" s="104">
        <v>119000</v>
      </c>
      <c r="G56" s="109" t="s">
        <v>199</v>
      </c>
      <c r="H56" s="109" t="s">
        <v>199</v>
      </c>
      <c r="I56" s="109" t="s">
        <v>199</v>
      </c>
      <c r="J56" s="513" t="s">
        <v>231</v>
      </c>
      <c r="K56" s="514" t="s">
        <v>109</v>
      </c>
      <c r="L56" s="11" t="s">
        <v>18</v>
      </c>
    </row>
    <row r="57" spans="1:12" ht="24" x14ac:dyDescent="0.55000000000000004">
      <c r="A57" s="14"/>
      <c r="B57" s="15" t="s">
        <v>1167</v>
      </c>
      <c r="C57" s="32" t="s">
        <v>262</v>
      </c>
      <c r="D57" s="15" t="s">
        <v>1168</v>
      </c>
      <c r="E57" s="119"/>
      <c r="F57" s="15"/>
      <c r="G57" s="15"/>
      <c r="H57" s="15"/>
      <c r="I57" s="15"/>
      <c r="J57" s="515" t="s">
        <v>208</v>
      </c>
      <c r="K57" s="516" t="s">
        <v>108</v>
      </c>
      <c r="L57" s="14"/>
    </row>
    <row r="58" spans="1:12" ht="24" x14ac:dyDescent="0.55000000000000004">
      <c r="A58" s="14"/>
      <c r="B58" s="15" t="s">
        <v>1169</v>
      </c>
      <c r="C58" s="32" t="s">
        <v>263</v>
      </c>
      <c r="D58" s="15" t="s">
        <v>1170</v>
      </c>
      <c r="E58" s="119"/>
      <c r="F58" s="15"/>
      <c r="G58" s="15"/>
      <c r="H58" s="15"/>
      <c r="I58" s="15"/>
      <c r="J58" s="515" t="s">
        <v>209</v>
      </c>
      <c r="K58" s="15"/>
      <c r="L58" s="14"/>
    </row>
    <row r="59" spans="1:12" s="343" customFormat="1" ht="24" x14ac:dyDescent="0.55000000000000004">
      <c r="A59" s="12"/>
      <c r="B59" s="13"/>
      <c r="C59" s="33"/>
      <c r="D59" s="13"/>
      <c r="E59" s="518"/>
      <c r="F59" s="13"/>
      <c r="G59" s="13"/>
      <c r="H59" s="13"/>
      <c r="I59" s="13"/>
      <c r="J59" s="517"/>
      <c r="K59" s="13"/>
      <c r="L59" s="12"/>
    </row>
    <row r="60" spans="1:12" ht="24" x14ac:dyDescent="0.55000000000000004">
      <c r="A60" s="14">
        <v>16</v>
      </c>
      <c r="B60" s="15" t="s">
        <v>341</v>
      </c>
      <c r="C60" s="32" t="s">
        <v>134</v>
      </c>
      <c r="D60" s="15" t="s">
        <v>1171</v>
      </c>
      <c r="E60" s="109" t="s">
        <v>199</v>
      </c>
      <c r="F60" s="109" t="s">
        <v>199</v>
      </c>
      <c r="G60" s="115">
        <v>68000</v>
      </c>
      <c r="H60" s="109" t="s">
        <v>199</v>
      </c>
      <c r="I60" s="109" t="s">
        <v>199</v>
      </c>
      <c r="J60" s="515" t="s">
        <v>231</v>
      </c>
      <c r="K60" s="516" t="s">
        <v>109</v>
      </c>
      <c r="L60" s="14" t="s">
        <v>18</v>
      </c>
    </row>
    <row r="61" spans="1:12" ht="24" x14ac:dyDescent="0.55000000000000004">
      <c r="A61" s="14"/>
      <c r="B61" s="15" t="s">
        <v>1172</v>
      </c>
      <c r="C61" s="32" t="s">
        <v>262</v>
      </c>
      <c r="D61" s="15" t="s">
        <v>1168</v>
      </c>
      <c r="E61" s="119"/>
      <c r="F61" s="15"/>
      <c r="G61" s="15"/>
      <c r="H61" s="15"/>
      <c r="I61" s="15"/>
      <c r="J61" s="515" t="s">
        <v>208</v>
      </c>
      <c r="K61" s="516" t="s">
        <v>108</v>
      </c>
      <c r="L61" s="14"/>
    </row>
    <row r="62" spans="1:12" ht="24" x14ac:dyDescent="0.55000000000000004">
      <c r="A62" s="14"/>
      <c r="B62" s="15" t="s">
        <v>1173</v>
      </c>
      <c r="C62" s="32" t="s">
        <v>263</v>
      </c>
      <c r="D62" s="15" t="s">
        <v>1174</v>
      </c>
      <c r="E62" s="119"/>
      <c r="F62" s="15"/>
      <c r="G62" s="15"/>
      <c r="H62" s="15"/>
      <c r="I62" s="15"/>
      <c r="J62" s="515" t="s">
        <v>209</v>
      </c>
      <c r="K62" s="15"/>
      <c r="L62" s="14"/>
    </row>
    <row r="63" spans="1:12" s="343" customFormat="1" ht="24" x14ac:dyDescent="0.55000000000000004">
      <c r="A63" s="12"/>
      <c r="B63" s="13"/>
      <c r="C63" s="33"/>
      <c r="D63" s="13"/>
      <c r="E63" s="518"/>
      <c r="F63" s="13"/>
      <c r="G63" s="13"/>
      <c r="H63" s="13"/>
      <c r="I63" s="13"/>
      <c r="J63" s="517"/>
      <c r="K63" s="13"/>
      <c r="L63" s="12"/>
    </row>
    <row r="64" spans="1:12" ht="24" x14ac:dyDescent="0.55000000000000004">
      <c r="A64" s="14">
        <v>17</v>
      </c>
      <c r="B64" s="15" t="s">
        <v>341</v>
      </c>
      <c r="C64" s="32" t="s">
        <v>134</v>
      </c>
      <c r="D64" s="15" t="s">
        <v>1171</v>
      </c>
      <c r="E64" s="109" t="s">
        <v>199</v>
      </c>
      <c r="F64" s="109" t="s">
        <v>199</v>
      </c>
      <c r="G64" s="109" t="s">
        <v>199</v>
      </c>
      <c r="H64" s="115">
        <v>51000</v>
      </c>
      <c r="I64" s="109" t="s">
        <v>199</v>
      </c>
      <c r="J64" s="515" t="s">
        <v>231</v>
      </c>
      <c r="K64" s="516" t="s">
        <v>109</v>
      </c>
      <c r="L64" s="14" t="s">
        <v>18</v>
      </c>
    </row>
    <row r="65" spans="1:12" ht="24" x14ac:dyDescent="0.55000000000000004">
      <c r="A65" s="14"/>
      <c r="B65" s="15" t="s">
        <v>1175</v>
      </c>
      <c r="C65" s="32" t="s">
        <v>262</v>
      </c>
      <c r="D65" s="15" t="s">
        <v>1168</v>
      </c>
      <c r="E65" s="119"/>
      <c r="F65" s="15"/>
      <c r="G65" s="15"/>
      <c r="H65" s="15"/>
      <c r="I65" s="15"/>
      <c r="J65" s="515" t="s">
        <v>208</v>
      </c>
      <c r="K65" s="516" t="s">
        <v>108</v>
      </c>
      <c r="L65" s="14"/>
    </row>
    <row r="66" spans="1:12" ht="24" x14ac:dyDescent="0.55000000000000004">
      <c r="A66" s="12"/>
      <c r="B66" s="13" t="s">
        <v>1176</v>
      </c>
      <c r="C66" s="33" t="s">
        <v>263</v>
      </c>
      <c r="D66" s="13" t="s">
        <v>1177</v>
      </c>
      <c r="E66" s="518"/>
      <c r="F66" s="13"/>
      <c r="G66" s="13"/>
      <c r="H66" s="13"/>
      <c r="I66" s="13"/>
      <c r="J66" s="517" t="s">
        <v>209</v>
      </c>
      <c r="K66" s="13"/>
      <c r="L66" s="12"/>
    </row>
    <row r="67" spans="1:12" ht="24" x14ac:dyDescent="0.55000000000000004">
      <c r="A67" s="11">
        <v>18</v>
      </c>
      <c r="B67" s="81" t="s">
        <v>341</v>
      </c>
      <c r="C67" s="32" t="s">
        <v>134</v>
      </c>
      <c r="D67" s="81" t="s">
        <v>1171</v>
      </c>
      <c r="E67" s="109" t="s">
        <v>199</v>
      </c>
      <c r="F67" s="104">
        <v>153000</v>
      </c>
      <c r="G67" s="109" t="s">
        <v>199</v>
      </c>
      <c r="H67" s="109" t="s">
        <v>199</v>
      </c>
      <c r="I67" s="109" t="s">
        <v>199</v>
      </c>
      <c r="J67" s="513" t="s">
        <v>231</v>
      </c>
      <c r="K67" s="514" t="s">
        <v>109</v>
      </c>
      <c r="L67" s="11" t="s">
        <v>18</v>
      </c>
    </row>
    <row r="68" spans="1:12" ht="24" x14ac:dyDescent="0.55000000000000004">
      <c r="A68" s="14"/>
      <c r="B68" s="15" t="s">
        <v>1178</v>
      </c>
      <c r="C68" s="32" t="s">
        <v>262</v>
      </c>
      <c r="D68" s="15" t="s">
        <v>1141</v>
      </c>
      <c r="E68" s="119"/>
      <c r="F68" s="15"/>
      <c r="G68" s="15"/>
      <c r="H68" s="15"/>
      <c r="I68" s="15"/>
      <c r="J68" s="515" t="s">
        <v>208</v>
      </c>
      <c r="K68" s="516" t="s">
        <v>108</v>
      </c>
      <c r="L68" s="14"/>
    </row>
    <row r="69" spans="1:12" ht="24" x14ac:dyDescent="0.55000000000000004">
      <c r="A69" s="14"/>
      <c r="B69" s="15" t="s">
        <v>1179</v>
      </c>
      <c r="C69" s="32" t="s">
        <v>263</v>
      </c>
      <c r="D69" s="15" t="s">
        <v>1180</v>
      </c>
      <c r="E69" s="119"/>
      <c r="F69" s="15"/>
      <c r="G69" s="15"/>
      <c r="H69" s="15"/>
      <c r="I69" s="15"/>
      <c r="J69" s="515" t="s">
        <v>209</v>
      </c>
      <c r="K69" s="15"/>
      <c r="L69" s="14"/>
    </row>
    <row r="70" spans="1:12" ht="24" x14ac:dyDescent="0.55000000000000004">
      <c r="A70" s="11">
        <v>19</v>
      </c>
      <c r="B70" s="81" t="s">
        <v>1157</v>
      </c>
      <c r="C70" s="29" t="s">
        <v>93</v>
      </c>
      <c r="D70" s="81" t="s">
        <v>1184</v>
      </c>
      <c r="E70" s="109" t="s">
        <v>199</v>
      </c>
      <c r="F70" s="104">
        <v>90000</v>
      </c>
      <c r="G70" s="109" t="s">
        <v>199</v>
      </c>
      <c r="H70" s="109" t="s">
        <v>199</v>
      </c>
      <c r="I70" s="109" t="s">
        <v>199</v>
      </c>
      <c r="J70" s="513" t="s">
        <v>231</v>
      </c>
      <c r="K70" s="514" t="s">
        <v>109</v>
      </c>
      <c r="L70" s="11" t="s">
        <v>18</v>
      </c>
    </row>
    <row r="71" spans="1:12" ht="24" x14ac:dyDescent="0.55000000000000004">
      <c r="A71" s="14"/>
      <c r="B71" s="15" t="s">
        <v>1185</v>
      </c>
      <c r="C71" s="32" t="s">
        <v>92</v>
      </c>
      <c r="D71" s="15" t="s">
        <v>1186</v>
      </c>
      <c r="E71" s="119"/>
      <c r="F71" s="15"/>
      <c r="G71" s="15"/>
      <c r="H71" s="15"/>
      <c r="I71" s="15"/>
      <c r="J71" s="515" t="s">
        <v>208</v>
      </c>
      <c r="K71" s="516" t="s">
        <v>108</v>
      </c>
      <c r="L71" s="14"/>
    </row>
    <row r="72" spans="1:12" ht="24" x14ac:dyDescent="0.55000000000000004">
      <c r="A72" s="14"/>
      <c r="B72" s="15" t="s">
        <v>1187</v>
      </c>
      <c r="C72" s="15"/>
      <c r="D72" s="15" t="s">
        <v>1188</v>
      </c>
      <c r="E72" s="119"/>
      <c r="F72" s="15"/>
      <c r="G72" s="15"/>
      <c r="H72" s="15"/>
      <c r="I72" s="15"/>
      <c r="J72" s="515" t="s">
        <v>209</v>
      </c>
      <c r="K72" s="15"/>
      <c r="L72" s="14"/>
    </row>
    <row r="73" spans="1:12" ht="24" x14ac:dyDescent="0.55000000000000004">
      <c r="A73" s="12"/>
      <c r="B73" s="13" t="s">
        <v>128</v>
      </c>
      <c r="C73" s="13"/>
      <c r="D73" s="13" t="s">
        <v>1189</v>
      </c>
      <c r="E73" s="518"/>
      <c r="F73" s="13"/>
      <c r="G73" s="13"/>
      <c r="H73" s="13"/>
      <c r="I73" s="13"/>
      <c r="J73" s="13"/>
      <c r="K73" s="13"/>
      <c r="L73" s="12"/>
    </row>
    <row r="74" spans="1:12" ht="24" x14ac:dyDescent="0.55000000000000004">
      <c r="A74" s="11">
        <v>20</v>
      </c>
      <c r="B74" s="81" t="s">
        <v>341</v>
      </c>
      <c r="C74" s="32" t="s">
        <v>134</v>
      </c>
      <c r="D74" s="81" t="s">
        <v>1190</v>
      </c>
      <c r="E74" s="109" t="s">
        <v>199</v>
      </c>
      <c r="F74" s="109" t="s">
        <v>199</v>
      </c>
      <c r="G74" s="104">
        <v>119000</v>
      </c>
      <c r="H74" s="109" t="s">
        <v>199</v>
      </c>
      <c r="I74" s="109" t="s">
        <v>199</v>
      </c>
      <c r="J74" s="513" t="s">
        <v>231</v>
      </c>
      <c r="K74" s="514" t="s">
        <v>109</v>
      </c>
      <c r="L74" s="11" t="s">
        <v>18</v>
      </c>
    </row>
    <row r="75" spans="1:12" ht="24" x14ac:dyDescent="0.55000000000000004">
      <c r="A75" s="14"/>
      <c r="B75" s="15" t="s">
        <v>1191</v>
      </c>
      <c r="C75" s="32" t="s">
        <v>262</v>
      </c>
      <c r="D75" s="15" t="s">
        <v>1192</v>
      </c>
      <c r="E75" s="119"/>
      <c r="F75" s="15"/>
      <c r="G75" s="15"/>
      <c r="H75" s="15"/>
      <c r="I75" s="15"/>
      <c r="J75" s="515" t="s">
        <v>208</v>
      </c>
      <c r="K75" s="516" t="s">
        <v>108</v>
      </c>
      <c r="L75" s="14"/>
    </row>
    <row r="76" spans="1:12" ht="24" x14ac:dyDescent="0.55000000000000004">
      <c r="A76" s="12"/>
      <c r="B76" s="13" t="s">
        <v>1193</v>
      </c>
      <c r="C76" s="33" t="s">
        <v>263</v>
      </c>
      <c r="D76" s="13" t="s">
        <v>1194</v>
      </c>
      <c r="E76" s="518"/>
      <c r="F76" s="13"/>
      <c r="G76" s="13"/>
      <c r="H76" s="13"/>
      <c r="I76" s="13"/>
      <c r="J76" s="517" t="s">
        <v>209</v>
      </c>
      <c r="K76" s="13"/>
      <c r="L76" s="12"/>
    </row>
    <row r="77" spans="1:12" ht="24" x14ac:dyDescent="0.55000000000000004">
      <c r="A77" s="11">
        <v>21</v>
      </c>
      <c r="B77" s="81" t="s">
        <v>1107</v>
      </c>
      <c r="C77" s="32" t="s">
        <v>93</v>
      </c>
      <c r="D77" s="81" t="s">
        <v>1184</v>
      </c>
      <c r="E77" s="109" t="s">
        <v>199</v>
      </c>
      <c r="F77" s="104">
        <v>60000</v>
      </c>
      <c r="G77" s="109" t="s">
        <v>199</v>
      </c>
      <c r="H77" s="109" t="s">
        <v>199</v>
      </c>
      <c r="I77" s="109" t="s">
        <v>199</v>
      </c>
      <c r="J77" s="513" t="s">
        <v>231</v>
      </c>
      <c r="K77" s="514" t="s">
        <v>109</v>
      </c>
      <c r="L77" s="11" t="s">
        <v>18</v>
      </c>
    </row>
    <row r="78" spans="1:12" ht="24" x14ac:dyDescent="0.55000000000000004">
      <c r="A78" s="14"/>
      <c r="B78" s="15" t="s">
        <v>1195</v>
      </c>
      <c r="C78" s="32" t="s">
        <v>92</v>
      </c>
      <c r="D78" s="15" t="s">
        <v>1196</v>
      </c>
      <c r="E78" s="119"/>
      <c r="F78" s="15"/>
      <c r="G78" s="15"/>
      <c r="H78" s="15"/>
      <c r="I78" s="15"/>
      <c r="J78" s="515" t="s">
        <v>208</v>
      </c>
      <c r="K78" s="516" t="s">
        <v>108</v>
      </c>
      <c r="L78" s="14"/>
    </row>
    <row r="79" spans="1:12" ht="24" x14ac:dyDescent="0.55000000000000004">
      <c r="A79" s="12"/>
      <c r="B79" s="13" t="s">
        <v>1197</v>
      </c>
      <c r="C79" s="13"/>
      <c r="D79" s="13" t="s">
        <v>1198</v>
      </c>
      <c r="E79" s="518"/>
      <c r="F79" s="13"/>
      <c r="G79" s="13"/>
      <c r="H79" s="13"/>
      <c r="I79" s="13"/>
      <c r="J79" s="517" t="s">
        <v>209</v>
      </c>
      <c r="K79" s="13"/>
      <c r="L79" s="12"/>
    </row>
    <row r="80" spans="1:12" ht="24" x14ac:dyDescent="0.55000000000000004">
      <c r="A80" s="11">
        <v>22</v>
      </c>
      <c r="B80" s="81" t="s">
        <v>1199</v>
      </c>
      <c r="C80" s="32" t="s">
        <v>93</v>
      </c>
      <c r="D80" s="81" t="s">
        <v>1184</v>
      </c>
      <c r="E80" s="109" t="s">
        <v>199</v>
      </c>
      <c r="F80" s="109" t="s">
        <v>199</v>
      </c>
      <c r="G80" s="104">
        <v>22000</v>
      </c>
      <c r="H80" s="109" t="s">
        <v>199</v>
      </c>
      <c r="I80" s="109" t="s">
        <v>199</v>
      </c>
      <c r="J80" s="513" t="s">
        <v>231</v>
      </c>
      <c r="K80" s="514" t="s">
        <v>109</v>
      </c>
      <c r="L80" s="11" t="s">
        <v>18</v>
      </c>
    </row>
    <row r="81" spans="1:12" ht="24" x14ac:dyDescent="0.55000000000000004">
      <c r="A81" s="14"/>
      <c r="B81" s="15" t="s">
        <v>1200</v>
      </c>
      <c r="C81" s="32" t="s">
        <v>92</v>
      </c>
      <c r="D81" s="15" t="s">
        <v>1201</v>
      </c>
      <c r="E81" s="115"/>
      <c r="F81" s="15"/>
      <c r="G81" s="15"/>
      <c r="H81" s="15"/>
      <c r="I81" s="15"/>
      <c r="J81" s="515" t="s">
        <v>208</v>
      </c>
      <c r="K81" s="516" t="s">
        <v>108</v>
      </c>
      <c r="L81" s="14"/>
    </row>
    <row r="82" spans="1:12" ht="24" x14ac:dyDescent="0.55000000000000004">
      <c r="A82" s="12"/>
      <c r="B82" s="13" t="s">
        <v>1202</v>
      </c>
      <c r="C82" s="13"/>
      <c r="D82" s="13" t="s">
        <v>1203</v>
      </c>
      <c r="E82" s="518"/>
      <c r="F82" s="13"/>
      <c r="G82" s="13"/>
      <c r="H82" s="13"/>
      <c r="I82" s="13"/>
      <c r="J82" s="517" t="s">
        <v>209</v>
      </c>
      <c r="K82" s="13"/>
      <c r="L82" s="12"/>
    </row>
    <row r="83" spans="1:12" ht="24" x14ac:dyDescent="0.55000000000000004">
      <c r="A83" s="11">
        <v>23</v>
      </c>
      <c r="B83" s="81" t="s">
        <v>1204</v>
      </c>
      <c r="C83" s="32" t="s">
        <v>93</v>
      </c>
      <c r="D83" s="81" t="s">
        <v>1205</v>
      </c>
      <c r="E83" s="109" t="s">
        <v>199</v>
      </c>
      <c r="F83" s="104">
        <v>75000</v>
      </c>
      <c r="G83" s="109" t="s">
        <v>199</v>
      </c>
      <c r="H83" s="109" t="s">
        <v>199</v>
      </c>
      <c r="I83" s="109" t="s">
        <v>199</v>
      </c>
      <c r="J83" s="513" t="s">
        <v>231</v>
      </c>
      <c r="K83" s="514" t="s">
        <v>109</v>
      </c>
      <c r="L83" s="11" t="s">
        <v>18</v>
      </c>
    </row>
    <row r="84" spans="1:12" ht="24" x14ac:dyDescent="0.55000000000000004">
      <c r="A84" s="14"/>
      <c r="B84" s="15" t="s">
        <v>1206</v>
      </c>
      <c r="C84" s="32" t="s">
        <v>92</v>
      </c>
      <c r="D84" s="15" t="s">
        <v>1207</v>
      </c>
      <c r="E84" s="119"/>
      <c r="F84" s="15"/>
      <c r="G84" s="15"/>
      <c r="H84" s="15"/>
      <c r="I84" s="15"/>
      <c r="J84" s="515" t="s">
        <v>208</v>
      </c>
      <c r="K84" s="516" t="s">
        <v>108</v>
      </c>
      <c r="L84" s="14"/>
    </row>
    <row r="85" spans="1:12" ht="24" x14ac:dyDescent="0.55000000000000004">
      <c r="A85" s="14"/>
      <c r="B85" s="15" t="s">
        <v>1208</v>
      </c>
      <c r="C85" s="15"/>
      <c r="D85" s="15" t="s">
        <v>1209</v>
      </c>
      <c r="E85" s="119"/>
      <c r="F85" s="15"/>
      <c r="G85" s="15"/>
      <c r="H85" s="15"/>
      <c r="I85" s="15"/>
      <c r="J85" s="515" t="s">
        <v>209</v>
      </c>
      <c r="K85" s="15"/>
      <c r="L85" s="14"/>
    </row>
    <row r="86" spans="1:12" s="519" customFormat="1" ht="24" x14ac:dyDescent="0.55000000000000004">
      <c r="A86" s="14"/>
      <c r="B86" s="15"/>
      <c r="C86" s="15"/>
      <c r="D86" s="15"/>
      <c r="E86" s="119"/>
      <c r="F86" s="15"/>
      <c r="G86" s="15"/>
      <c r="H86" s="15"/>
      <c r="I86" s="15"/>
      <c r="J86" s="515"/>
      <c r="K86" s="15"/>
      <c r="L86" s="14"/>
    </row>
    <row r="87" spans="1:12" s="343" customFormat="1" ht="24" x14ac:dyDescent="0.55000000000000004">
      <c r="A87" s="12"/>
      <c r="B87" s="13"/>
      <c r="C87" s="13"/>
      <c r="D87" s="13"/>
      <c r="E87" s="518"/>
      <c r="F87" s="13"/>
      <c r="G87" s="13"/>
      <c r="H87" s="13"/>
      <c r="I87" s="13"/>
      <c r="J87" s="517"/>
      <c r="K87" s="13"/>
      <c r="L87" s="12"/>
    </row>
    <row r="88" spans="1:12" ht="24" x14ac:dyDescent="0.55000000000000004">
      <c r="A88" s="14">
        <v>24</v>
      </c>
      <c r="B88" s="15" t="s">
        <v>341</v>
      </c>
      <c r="C88" s="32" t="s">
        <v>134</v>
      </c>
      <c r="D88" s="15" t="s">
        <v>1117</v>
      </c>
      <c r="E88" s="109" t="s">
        <v>199</v>
      </c>
      <c r="F88" s="115">
        <v>136000</v>
      </c>
      <c r="G88" s="109" t="s">
        <v>199</v>
      </c>
      <c r="H88" s="109" t="s">
        <v>199</v>
      </c>
      <c r="I88" s="109" t="s">
        <v>199</v>
      </c>
      <c r="J88" s="515" t="s">
        <v>231</v>
      </c>
      <c r="K88" s="516" t="s">
        <v>109</v>
      </c>
      <c r="L88" s="14" t="s">
        <v>18</v>
      </c>
    </row>
    <row r="89" spans="1:12" ht="24" x14ac:dyDescent="0.55000000000000004">
      <c r="A89" s="14"/>
      <c r="B89" s="15" t="s">
        <v>1215</v>
      </c>
      <c r="C89" s="32" t="s">
        <v>262</v>
      </c>
      <c r="D89" s="15" t="s">
        <v>1216</v>
      </c>
      <c r="E89" s="119"/>
      <c r="F89" s="15"/>
      <c r="G89" s="15"/>
      <c r="H89" s="15"/>
      <c r="I89" s="15"/>
      <c r="J89" s="515" t="s">
        <v>208</v>
      </c>
      <c r="K89" s="516" t="s">
        <v>108</v>
      </c>
      <c r="L89" s="14"/>
    </row>
    <row r="90" spans="1:12" ht="24" x14ac:dyDescent="0.55000000000000004">
      <c r="A90" s="14"/>
      <c r="B90" s="15" t="s">
        <v>1217</v>
      </c>
      <c r="C90" s="33" t="s">
        <v>263</v>
      </c>
      <c r="D90" s="15" t="s">
        <v>1198</v>
      </c>
      <c r="E90" s="119"/>
      <c r="F90" s="15"/>
      <c r="G90" s="15"/>
      <c r="H90" s="15"/>
      <c r="I90" s="15"/>
      <c r="J90" s="517" t="s">
        <v>209</v>
      </c>
      <c r="K90" s="15"/>
      <c r="L90" s="14"/>
    </row>
    <row r="91" spans="1:12" ht="24" x14ac:dyDescent="0.55000000000000004">
      <c r="A91" s="11">
        <v>25</v>
      </c>
      <c r="B91" s="81" t="s">
        <v>1113</v>
      </c>
      <c r="C91" s="29" t="s">
        <v>93</v>
      </c>
      <c r="D91" s="81" t="s">
        <v>1205</v>
      </c>
      <c r="E91" s="109" t="s">
        <v>199</v>
      </c>
      <c r="F91" s="109" t="s">
        <v>199</v>
      </c>
      <c r="G91" s="104">
        <v>22000</v>
      </c>
      <c r="H91" s="109" t="s">
        <v>199</v>
      </c>
      <c r="I91" s="109" t="s">
        <v>199</v>
      </c>
      <c r="J91" s="513" t="s">
        <v>231</v>
      </c>
      <c r="K91" s="514" t="s">
        <v>109</v>
      </c>
      <c r="L91" s="11" t="s">
        <v>18</v>
      </c>
    </row>
    <row r="92" spans="1:12" ht="24" x14ac:dyDescent="0.55000000000000004">
      <c r="A92" s="14"/>
      <c r="B92" s="15" t="s">
        <v>1218</v>
      </c>
      <c r="C92" s="32" t="s">
        <v>92</v>
      </c>
      <c r="D92" s="15" t="s">
        <v>1219</v>
      </c>
      <c r="E92" s="119"/>
      <c r="F92" s="15"/>
      <c r="G92" s="15"/>
      <c r="H92" s="15"/>
      <c r="I92" s="15"/>
      <c r="J92" s="515" t="s">
        <v>208</v>
      </c>
      <c r="K92" s="516" t="s">
        <v>108</v>
      </c>
      <c r="L92" s="14"/>
    </row>
    <row r="93" spans="1:12" ht="24" x14ac:dyDescent="0.55000000000000004">
      <c r="A93" s="13"/>
      <c r="B93" s="13" t="s">
        <v>128</v>
      </c>
      <c r="C93" s="13"/>
      <c r="D93" s="13"/>
      <c r="E93" s="13"/>
      <c r="F93" s="13"/>
      <c r="G93" s="13"/>
      <c r="H93" s="13"/>
      <c r="I93" s="13"/>
      <c r="J93" s="517" t="s">
        <v>209</v>
      </c>
      <c r="K93" s="13"/>
      <c r="L93" s="12"/>
    </row>
    <row r="94" spans="1:12" ht="24" x14ac:dyDescent="0.55000000000000004">
      <c r="A94" s="14">
        <v>26</v>
      </c>
      <c r="B94" s="15" t="s">
        <v>1113</v>
      </c>
      <c r="C94" s="32" t="s">
        <v>93</v>
      </c>
      <c r="D94" s="15" t="s">
        <v>1220</v>
      </c>
      <c r="E94" s="109" t="s">
        <v>199</v>
      </c>
      <c r="F94" s="115">
        <v>22000</v>
      </c>
      <c r="G94" s="109" t="s">
        <v>199</v>
      </c>
      <c r="H94" s="109" t="s">
        <v>199</v>
      </c>
      <c r="I94" s="109" t="s">
        <v>199</v>
      </c>
      <c r="J94" s="515" t="s">
        <v>231</v>
      </c>
      <c r="K94" s="516" t="s">
        <v>109</v>
      </c>
      <c r="L94" s="14" t="s">
        <v>18</v>
      </c>
    </row>
    <row r="95" spans="1:12" ht="24" x14ac:dyDescent="0.55000000000000004">
      <c r="A95" s="14"/>
      <c r="B95" s="15" t="s">
        <v>1221</v>
      </c>
      <c r="C95" s="32" t="s">
        <v>92</v>
      </c>
      <c r="D95" s="15" t="s">
        <v>2195</v>
      </c>
      <c r="E95" s="15"/>
      <c r="F95" s="15"/>
      <c r="G95" s="15"/>
      <c r="H95" s="15"/>
      <c r="I95" s="15"/>
      <c r="J95" s="515" t="s">
        <v>2196</v>
      </c>
      <c r="K95" s="516" t="s">
        <v>108</v>
      </c>
      <c r="L95" s="14"/>
    </row>
    <row r="96" spans="1:12" ht="24" x14ac:dyDescent="0.55000000000000004">
      <c r="A96" s="11">
        <v>27</v>
      </c>
      <c r="B96" s="81" t="s">
        <v>341</v>
      </c>
      <c r="C96" s="29" t="s">
        <v>134</v>
      </c>
      <c r="D96" s="81" t="s">
        <v>1163</v>
      </c>
      <c r="E96" s="109" t="s">
        <v>199</v>
      </c>
      <c r="F96" s="104">
        <v>102000</v>
      </c>
      <c r="G96" s="109" t="s">
        <v>199</v>
      </c>
      <c r="H96" s="109" t="s">
        <v>199</v>
      </c>
      <c r="I96" s="109" t="s">
        <v>199</v>
      </c>
      <c r="J96" s="513" t="s">
        <v>231</v>
      </c>
      <c r="K96" s="514" t="s">
        <v>109</v>
      </c>
      <c r="L96" s="11" t="s">
        <v>18</v>
      </c>
    </row>
    <row r="97" spans="1:12" ht="24" x14ac:dyDescent="0.55000000000000004">
      <c r="A97" s="14"/>
      <c r="B97" s="15" t="s">
        <v>1222</v>
      </c>
      <c r="C97" s="32" t="s">
        <v>262</v>
      </c>
      <c r="D97" s="15" t="s">
        <v>1141</v>
      </c>
      <c r="E97" s="15"/>
      <c r="F97" s="15"/>
      <c r="G97" s="15"/>
      <c r="H97" s="15"/>
      <c r="I97" s="15"/>
      <c r="J97" s="515" t="s">
        <v>208</v>
      </c>
      <c r="K97" s="516" t="s">
        <v>108</v>
      </c>
      <c r="L97" s="14"/>
    </row>
    <row r="98" spans="1:12" ht="24" x14ac:dyDescent="0.55000000000000004">
      <c r="A98" s="12"/>
      <c r="B98" s="13"/>
      <c r="C98" s="33" t="s">
        <v>263</v>
      </c>
      <c r="D98" s="13" t="s">
        <v>1223</v>
      </c>
      <c r="E98" s="13"/>
      <c r="F98" s="13"/>
      <c r="G98" s="13"/>
      <c r="H98" s="13"/>
      <c r="I98" s="13"/>
      <c r="J98" s="517" t="s">
        <v>209</v>
      </c>
      <c r="K98" s="13"/>
      <c r="L98" s="12"/>
    </row>
    <row r="99" spans="1:12" ht="24" x14ac:dyDescent="0.55000000000000004">
      <c r="A99" s="11">
        <v>28</v>
      </c>
      <c r="B99" s="81" t="s">
        <v>341</v>
      </c>
      <c r="C99" s="32" t="s">
        <v>134</v>
      </c>
      <c r="D99" s="81" t="s">
        <v>1163</v>
      </c>
      <c r="E99" s="109" t="s">
        <v>199</v>
      </c>
      <c r="F99" s="109" t="s">
        <v>199</v>
      </c>
      <c r="G99" s="104">
        <v>68000</v>
      </c>
      <c r="H99" s="109" t="s">
        <v>199</v>
      </c>
      <c r="I99" s="109" t="s">
        <v>199</v>
      </c>
      <c r="J99" s="513" t="s">
        <v>231</v>
      </c>
      <c r="K99" s="514" t="s">
        <v>109</v>
      </c>
      <c r="L99" s="11" t="s">
        <v>18</v>
      </c>
    </row>
    <row r="100" spans="1:12" ht="24" x14ac:dyDescent="0.55000000000000004">
      <c r="A100" s="14"/>
      <c r="B100" s="15" t="s">
        <v>1224</v>
      </c>
      <c r="C100" s="32" t="s">
        <v>262</v>
      </c>
      <c r="D100" s="15" t="s">
        <v>1141</v>
      </c>
      <c r="E100" s="119"/>
      <c r="F100" s="15"/>
      <c r="G100" s="15"/>
      <c r="H100" s="15"/>
      <c r="I100" s="15"/>
      <c r="J100" s="515" t="s">
        <v>208</v>
      </c>
      <c r="K100" s="516" t="s">
        <v>108</v>
      </c>
      <c r="L100" s="14"/>
    </row>
    <row r="101" spans="1:12" ht="24" x14ac:dyDescent="0.55000000000000004">
      <c r="A101" s="12"/>
      <c r="B101" s="13"/>
      <c r="C101" s="33" t="s">
        <v>263</v>
      </c>
      <c r="D101" s="13" t="s">
        <v>1174</v>
      </c>
      <c r="E101" s="518"/>
      <c r="F101" s="13"/>
      <c r="G101" s="13"/>
      <c r="H101" s="13"/>
      <c r="I101" s="13"/>
      <c r="J101" s="517" t="s">
        <v>209</v>
      </c>
      <c r="K101" s="13"/>
      <c r="L101" s="12"/>
    </row>
    <row r="102" spans="1:12" ht="24" x14ac:dyDescent="0.55000000000000004">
      <c r="A102" s="11">
        <v>29</v>
      </c>
      <c r="B102" s="81" t="s">
        <v>341</v>
      </c>
      <c r="C102" s="32" t="s">
        <v>134</v>
      </c>
      <c r="D102" s="81" t="s">
        <v>1136</v>
      </c>
      <c r="E102" s="109" t="s">
        <v>199</v>
      </c>
      <c r="F102" s="109" t="s">
        <v>199</v>
      </c>
      <c r="G102" s="104">
        <v>102000</v>
      </c>
      <c r="H102" s="109" t="s">
        <v>199</v>
      </c>
      <c r="I102" s="109" t="s">
        <v>199</v>
      </c>
      <c r="J102" s="513" t="s">
        <v>231</v>
      </c>
      <c r="K102" s="514" t="s">
        <v>109</v>
      </c>
      <c r="L102" s="11" t="s">
        <v>18</v>
      </c>
    </row>
    <row r="103" spans="1:12" ht="24" x14ac:dyDescent="0.55000000000000004">
      <c r="A103" s="14"/>
      <c r="B103" s="15" t="s">
        <v>1225</v>
      </c>
      <c r="C103" s="32" t="s">
        <v>262</v>
      </c>
      <c r="D103" s="15" t="s">
        <v>1141</v>
      </c>
      <c r="E103" s="119"/>
      <c r="F103" s="15"/>
      <c r="G103" s="15"/>
      <c r="H103" s="15"/>
      <c r="I103" s="15"/>
      <c r="J103" s="515" t="s">
        <v>208</v>
      </c>
      <c r="K103" s="516" t="s">
        <v>108</v>
      </c>
      <c r="L103" s="14"/>
    </row>
    <row r="104" spans="1:12" ht="24" x14ac:dyDescent="0.55000000000000004">
      <c r="A104" s="14"/>
      <c r="B104" s="15" t="s">
        <v>1226</v>
      </c>
      <c r="C104" s="32" t="s">
        <v>263</v>
      </c>
      <c r="D104" s="15" t="s">
        <v>1227</v>
      </c>
      <c r="E104" s="119"/>
      <c r="F104" s="15"/>
      <c r="G104" s="15"/>
      <c r="H104" s="15"/>
      <c r="I104" s="15"/>
      <c r="J104" s="515" t="s">
        <v>209</v>
      </c>
      <c r="K104" s="15"/>
      <c r="L104" s="14"/>
    </row>
    <row r="105" spans="1:12" ht="24" x14ac:dyDescent="0.55000000000000004">
      <c r="A105" s="11">
        <v>30</v>
      </c>
      <c r="B105" s="81" t="s">
        <v>339</v>
      </c>
      <c r="C105" s="29" t="s">
        <v>134</v>
      </c>
      <c r="D105" s="81" t="s">
        <v>1117</v>
      </c>
      <c r="E105" s="109" t="s">
        <v>199</v>
      </c>
      <c r="F105" s="104">
        <v>153000</v>
      </c>
      <c r="G105" s="109" t="s">
        <v>199</v>
      </c>
      <c r="H105" s="109" t="s">
        <v>199</v>
      </c>
      <c r="I105" s="109" t="s">
        <v>199</v>
      </c>
      <c r="J105" s="513" t="s">
        <v>231</v>
      </c>
      <c r="K105" s="514" t="s">
        <v>109</v>
      </c>
      <c r="L105" s="11" t="s">
        <v>18</v>
      </c>
    </row>
    <row r="106" spans="1:12" ht="24" x14ac:dyDescent="0.55000000000000004">
      <c r="A106" s="14"/>
      <c r="B106" s="15" t="s">
        <v>1228</v>
      </c>
      <c r="C106" s="32" t="s">
        <v>262</v>
      </c>
      <c r="D106" s="15" t="s">
        <v>1141</v>
      </c>
      <c r="E106" s="119"/>
      <c r="F106" s="15"/>
      <c r="G106" s="15"/>
      <c r="H106" s="15"/>
      <c r="I106" s="15"/>
      <c r="J106" s="515" t="s">
        <v>208</v>
      </c>
      <c r="K106" s="516" t="s">
        <v>108</v>
      </c>
      <c r="L106" s="14"/>
    </row>
    <row r="107" spans="1:12" ht="24" x14ac:dyDescent="0.55000000000000004">
      <c r="A107" s="12"/>
      <c r="B107" s="13" t="s">
        <v>132</v>
      </c>
      <c r="C107" s="33" t="s">
        <v>263</v>
      </c>
      <c r="D107" s="13" t="s">
        <v>1229</v>
      </c>
      <c r="E107" s="518"/>
      <c r="F107" s="13"/>
      <c r="G107" s="13"/>
      <c r="H107" s="13"/>
      <c r="I107" s="13"/>
      <c r="J107" s="517" t="s">
        <v>209</v>
      </c>
      <c r="K107" s="13"/>
      <c r="L107" s="12"/>
    </row>
    <row r="108" spans="1:12" ht="24" x14ac:dyDescent="0.55000000000000004">
      <c r="A108" s="11">
        <v>31</v>
      </c>
      <c r="B108" s="81" t="s">
        <v>1157</v>
      </c>
      <c r="C108" s="32" t="s">
        <v>93</v>
      </c>
      <c r="D108" s="81" t="s">
        <v>1205</v>
      </c>
      <c r="E108" s="109" t="s">
        <v>199</v>
      </c>
      <c r="F108" s="104">
        <v>97000</v>
      </c>
      <c r="G108" s="109" t="s">
        <v>199</v>
      </c>
      <c r="H108" s="109" t="s">
        <v>199</v>
      </c>
      <c r="I108" s="109" t="s">
        <v>199</v>
      </c>
      <c r="J108" s="513" t="s">
        <v>231</v>
      </c>
      <c r="K108" s="514" t="s">
        <v>109</v>
      </c>
      <c r="L108" s="11" t="s">
        <v>18</v>
      </c>
    </row>
    <row r="109" spans="1:12" ht="24" x14ac:dyDescent="0.55000000000000004">
      <c r="A109" s="14"/>
      <c r="B109" s="15" t="s">
        <v>1230</v>
      </c>
      <c r="C109" s="32" t="s">
        <v>92</v>
      </c>
      <c r="D109" s="15" t="s">
        <v>1231</v>
      </c>
      <c r="E109" s="115"/>
      <c r="F109" s="15"/>
      <c r="G109" s="15"/>
      <c r="H109" s="15"/>
      <c r="I109" s="15"/>
      <c r="J109" s="515" t="s">
        <v>208</v>
      </c>
      <c r="K109" s="516" t="s">
        <v>108</v>
      </c>
      <c r="L109" s="14"/>
    </row>
    <row r="110" spans="1:12" ht="24" x14ac:dyDescent="0.55000000000000004">
      <c r="A110" s="14"/>
      <c r="B110" s="15" t="s">
        <v>1232</v>
      </c>
      <c r="C110" s="15"/>
      <c r="D110" s="15"/>
      <c r="E110" s="15"/>
      <c r="F110" s="15"/>
      <c r="G110" s="15"/>
      <c r="H110" s="15"/>
      <c r="I110" s="15"/>
      <c r="J110" s="515" t="s">
        <v>209</v>
      </c>
      <c r="K110" s="15"/>
      <c r="L110" s="14"/>
    </row>
    <row r="111" spans="1:12" ht="24" x14ac:dyDescent="0.55000000000000004">
      <c r="A111" s="12"/>
      <c r="B111" s="13" t="s">
        <v>1233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2"/>
    </row>
    <row r="112" spans="1:12" ht="24" x14ac:dyDescent="0.55000000000000004">
      <c r="A112" s="11">
        <v>32</v>
      </c>
      <c r="B112" s="81" t="s">
        <v>340</v>
      </c>
      <c r="C112" s="29" t="s">
        <v>134</v>
      </c>
      <c r="D112" s="81" t="s">
        <v>1117</v>
      </c>
      <c r="E112" s="109" t="s">
        <v>199</v>
      </c>
      <c r="F112" s="109" t="s">
        <v>199</v>
      </c>
      <c r="G112" s="104">
        <v>391000</v>
      </c>
      <c r="H112" s="109" t="s">
        <v>199</v>
      </c>
      <c r="I112" s="109" t="s">
        <v>199</v>
      </c>
      <c r="J112" s="513" t="s">
        <v>231</v>
      </c>
      <c r="K112" s="514" t="s">
        <v>109</v>
      </c>
      <c r="L112" s="11" t="s">
        <v>18</v>
      </c>
    </row>
    <row r="113" spans="1:12" ht="24" x14ac:dyDescent="0.55000000000000004">
      <c r="A113" s="14"/>
      <c r="B113" s="15" t="s">
        <v>2197</v>
      </c>
      <c r="C113" s="32" t="s">
        <v>262</v>
      </c>
      <c r="D113" s="15" t="s">
        <v>1141</v>
      </c>
      <c r="E113" s="15"/>
      <c r="F113" s="15"/>
      <c r="G113" s="15"/>
      <c r="H113" s="15"/>
      <c r="I113" s="15"/>
      <c r="J113" s="515" t="s">
        <v>208</v>
      </c>
      <c r="K113" s="516" t="s">
        <v>108</v>
      </c>
      <c r="L113" s="14"/>
    </row>
    <row r="114" spans="1:12" ht="24" x14ac:dyDescent="0.55000000000000004">
      <c r="A114" s="14"/>
      <c r="B114" s="15" t="s">
        <v>2198</v>
      </c>
      <c r="C114" s="32" t="s">
        <v>263</v>
      </c>
      <c r="D114" s="15" t="s">
        <v>1234</v>
      </c>
      <c r="E114" s="15"/>
      <c r="F114" s="15"/>
      <c r="G114" s="15"/>
      <c r="H114" s="15"/>
      <c r="I114" s="15"/>
      <c r="J114" s="515" t="s">
        <v>209</v>
      </c>
      <c r="K114" s="15"/>
      <c r="L114" s="14"/>
    </row>
    <row r="115" spans="1:12" s="343" customFormat="1" ht="24" x14ac:dyDescent="0.55000000000000004">
      <c r="A115" s="12"/>
      <c r="B115" s="13"/>
      <c r="C115" s="33"/>
      <c r="D115" s="13"/>
      <c r="E115" s="13"/>
      <c r="F115" s="13"/>
      <c r="G115" s="13"/>
      <c r="H115" s="13"/>
      <c r="I115" s="13"/>
      <c r="J115" s="517"/>
      <c r="K115" s="13"/>
      <c r="L115" s="12"/>
    </row>
    <row r="116" spans="1:12" ht="24" x14ac:dyDescent="0.55000000000000004">
      <c r="A116" s="14">
        <v>33</v>
      </c>
      <c r="B116" s="15" t="s">
        <v>1235</v>
      </c>
      <c r="C116" s="32" t="s">
        <v>134</v>
      </c>
      <c r="D116" s="15" t="s">
        <v>1163</v>
      </c>
      <c r="E116" s="109" t="s">
        <v>199</v>
      </c>
      <c r="F116" s="376">
        <v>170000</v>
      </c>
      <c r="G116" s="109" t="s">
        <v>199</v>
      </c>
      <c r="H116" s="109" t="s">
        <v>199</v>
      </c>
      <c r="I116" s="109" t="s">
        <v>199</v>
      </c>
      <c r="J116" s="515" t="s">
        <v>231</v>
      </c>
      <c r="K116" s="516" t="s">
        <v>109</v>
      </c>
      <c r="L116" s="14" t="s">
        <v>18</v>
      </c>
    </row>
    <row r="117" spans="1:12" ht="24" x14ac:dyDescent="0.55000000000000004">
      <c r="A117" s="14"/>
      <c r="B117" s="15" t="s">
        <v>1236</v>
      </c>
      <c r="C117" s="32" t="s">
        <v>262</v>
      </c>
      <c r="D117" s="15" t="s">
        <v>1237</v>
      </c>
      <c r="E117" s="376"/>
      <c r="F117" s="15"/>
      <c r="G117" s="15"/>
      <c r="H117" s="15"/>
      <c r="I117" s="15"/>
      <c r="J117" s="515" t="s">
        <v>208</v>
      </c>
      <c r="K117" s="516" t="s">
        <v>108</v>
      </c>
      <c r="L117" s="14"/>
    </row>
    <row r="118" spans="1:12" ht="24" x14ac:dyDescent="0.55000000000000004">
      <c r="A118" s="14"/>
      <c r="B118" s="15" t="s">
        <v>133</v>
      </c>
      <c r="C118" s="33" t="s">
        <v>263</v>
      </c>
      <c r="D118" s="15" t="s">
        <v>1238</v>
      </c>
      <c r="E118" s="376"/>
      <c r="F118" s="15"/>
      <c r="G118" s="15"/>
      <c r="H118" s="15"/>
      <c r="I118" s="15"/>
      <c r="J118" s="517" t="s">
        <v>209</v>
      </c>
      <c r="K118" s="15"/>
      <c r="L118" s="14"/>
    </row>
    <row r="119" spans="1:12" ht="24" x14ac:dyDescent="0.55000000000000004">
      <c r="A119" s="11">
        <v>34</v>
      </c>
      <c r="B119" s="81" t="s">
        <v>1235</v>
      </c>
      <c r="C119" s="32" t="s">
        <v>134</v>
      </c>
      <c r="D119" s="81" t="s">
        <v>1163</v>
      </c>
      <c r="E119" s="109" t="s">
        <v>199</v>
      </c>
      <c r="F119" s="109" t="s">
        <v>199</v>
      </c>
      <c r="G119" s="303">
        <v>17000</v>
      </c>
      <c r="H119" s="109" t="s">
        <v>199</v>
      </c>
      <c r="I119" s="109" t="s">
        <v>199</v>
      </c>
      <c r="J119" s="513" t="s">
        <v>231</v>
      </c>
      <c r="K119" s="514" t="s">
        <v>109</v>
      </c>
      <c r="L119" s="11" t="s">
        <v>18</v>
      </c>
    </row>
    <row r="120" spans="1:12" ht="24" x14ac:dyDescent="0.55000000000000004">
      <c r="A120" s="14"/>
      <c r="B120" s="15" t="s">
        <v>1242</v>
      </c>
      <c r="C120" s="32" t="s">
        <v>262</v>
      </c>
      <c r="D120" s="15" t="s">
        <v>1237</v>
      </c>
      <c r="E120" s="376"/>
      <c r="F120" s="15"/>
      <c r="G120" s="15"/>
      <c r="H120" s="15"/>
      <c r="I120" s="15"/>
      <c r="J120" s="515" t="s">
        <v>208</v>
      </c>
      <c r="K120" s="516" t="s">
        <v>108</v>
      </c>
      <c r="L120" s="14"/>
    </row>
    <row r="121" spans="1:12" ht="24" x14ac:dyDescent="0.55000000000000004">
      <c r="A121" s="14"/>
      <c r="B121" s="15" t="s">
        <v>1243</v>
      </c>
      <c r="C121" s="32" t="s">
        <v>263</v>
      </c>
      <c r="D121" s="15" t="s">
        <v>1244</v>
      </c>
      <c r="E121" s="376"/>
      <c r="F121" s="15"/>
      <c r="G121" s="15"/>
      <c r="H121" s="15"/>
      <c r="I121" s="15"/>
      <c r="J121" s="515" t="s">
        <v>209</v>
      </c>
      <c r="K121" s="15"/>
      <c r="L121" s="14"/>
    </row>
    <row r="122" spans="1:12" ht="24" x14ac:dyDescent="0.55000000000000004">
      <c r="A122" s="12"/>
      <c r="B122" s="13"/>
      <c r="C122" s="33"/>
      <c r="D122" s="13"/>
      <c r="E122" s="377"/>
      <c r="F122" s="13"/>
      <c r="G122" s="13"/>
      <c r="H122" s="13"/>
      <c r="I122" s="13"/>
      <c r="J122" s="517"/>
      <c r="K122" s="13"/>
      <c r="L122" s="12"/>
    </row>
    <row r="123" spans="1:12" ht="24" x14ac:dyDescent="0.55000000000000004">
      <c r="A123" s="11">
        <v>35</v>
      </c>
      <c r="B123" s="81" t="s">
        <v>340</v>
      </c>
      <c r="C123" s="32" t="s">
        <v>134</v>
      </c>
      <c r="D123" s="81" t="s">
        <v>2298</v>
      </c>
      <c r="E123" s="109" t="s">
        <v>199</v>
      </c>
      <c r="F123" s="109" t="s">
        <v>199</v>
      </c>
      <c r="G123" s="109" t="s">
        <v>199</v>
      </c>
      <c r="H123" s="109" t="s">
        <v>199</v>
      </c>
      <c r="I123" s="122">
        <v>153000</v>
      </c>
      <c r="J123" s="513" t="s">
        <v>231</v>
      </c>
      <c r="K123" s="514" t="s">
        <v>109</v>
      </c>
      <c r="L123" s="11" t="s">
        <v>18</v>
      </c>
    </row>
    <row r="124" spans="1:12" ht="24" x14ac:dyDescent="0.55000000000000004">
      <c r="A124" s="14"/>
      <c r="B124" s="15" t="s">
        <v>2294</v>
      </c>
      <c r="C124" s="32" t="s">
        <v>262</v>
      </c>
      <c r="D124" s="15" t="s">
        <v>2296</v>
      </c>
      <c r="E124" s="353"/>
      <c r="F124" s="32"/>
      <c r="G124" s="32"/>
      <c r="H124" s="32"/>
      <c r="I124" s="32"/>
      <c r="J124" s="515" t="s">
        <v>208</v>
      </c>
      <c r="K124" s="516" t="s">
        <v>108</v>
      </c>
      <c r="L124" s="15"/>
    </row>
    <row r="125" spans="1:12" ht="24" x14ac:dyDescent="0.55000000000000004">
      <c r="A125" s="14"/>
      <c r="B125" s="15" t="s">
        <v>2295</v>
      </c>
      <c r="C125" s="33" t="s">
        <v>263</v>
      </c>
      <c r="D125" s="15" t="s">
        <v>2297</v>
      </c>
      <c r="E125" s="353"/>
      <c r="F125" s="32"/>
      <c r="G125" s="32"/>
      <c r="H125" s="32"/>
      <c r="I125" s="32"/>
      <c r="J125" s="517" t="s">
        <v>209</v>
      </c>
      <c r="K125" s="13"/>
      <c r="L125" s="15"/>
    </row>
    <row r="126" spans="1:12" ht="24" x14ac:dyDescent="0.55000000000000004">
      <c r="A126" s="11">
        <v>36</v>
      </c>
      <c r="B126" s="81" t="s">
        <v>1204</v>
      </c>
      <c r="C126" s="32" t="s">
        <v>134</v>
      </c>
      <c r="D126" s="81" t="s">
        <v>1114</v>
      </c>
      <c r="E126" s="109" t="s">
        <v>199</v>
      </c>
      <c r="F126" s="109" t="s">
        <v>199</v>
      </c>
      <c r="G126" s="109" t="s">
        <v>199</v>
      </c>
      <c r="H126" s="109" t="s">
        <v>199</v>
      </c>
      <c r="I126" s="122">
        <v>7500</v>
      </c>
      <c r="J126" s="513" t="s">
        <v>231</v>
      </c>
      <c r="K126" s="514" t="s">
        <v>109</v>
      </c>
      <c r="L126" s="11" t="s">
        <v>18</v>
      </c>
    </row>
    <row r="127" spans="1:12" ht="24" x14ac:dyDescent="0.55000000000000004">
      <c r="A127" s="14"/>
      <c r="B127" s="15" t="s">
        <v>2310</v>
      </c>
      <c r="C127" s="32" t="s">
        <v>262</v>
      </c>
      <c r="D127" s="15" t="s">
        <v>2311</v>
      </c>
      <c r="E127" s="353"/>
      <c r="F127" s="32"/>
      <c r="G127" s="32"/>
      <c r="H127" s="32"/>
      <c r="I127" s="32"/>
      <c r="J127" s="515" t="s">
        <v>208</v>
      </c>
      <c r="K127" s="516" t="s">
        <v>108</v>
      </c>
      <c r="L127" s="15"/>
    </row>
    <row r="128" spans="1:12" ht="24" x14ac:dyDescent="0.55000000000000004">
      <c r="A128" s="12"/>
      <c r="B128" s="13"/>
      <c r="C128" s="33" t="s">
        <v>263</v>
      </c>
      <c r="D128" s="13"/>
      <c r="E128" s="377"/>
      <c r="F128" s="13"/>
      <c r="G128" s="13"/>
      <c r="H128" s="13"/>
      <c r="I128" s="13"/>
      <c r="J128" s="517" t="s">
        <v>209</v>
      </c>
      <c r="K128" s="13"/>
      <c r="L128" s="12"/>
    </row>
    <row r="129" spans="1:12" ht="24" x14ac:dyDescent="0.55000000000000004">
      <c r="A129" s="11">
        <v>37</v>
      </c>
      <c r="B129" s="81" t="s">
        <v>2937</v>
      </c>
      <c r="C129" s="594" t="s">
        <v>2904</v>
      </c>
      <c r="D129" s="81" t="s">
        <v>2905</v>
      </c>
      <c r="E129" s="303">
        <v>6603000</v>
      </c>
      <c r="F129" s="109" t="s">
        <v>199</v>
      </c>
      <c r="G129" s="109" t="s">
        <v>199</v>
      </c>
      <c r="H129" s="109" t="s">
        <v>199</v>
      </c>
      <c r="I129" s="109" t="s">
        <v>199</v>
      </c>
      <c r="J129" s="82" t="s">
        <v>2855</v>
      </c>
      <c r="K129" s="81" t="s">
        <v>2906</v>
      </c>
      <c r="L129" s="11" t="s">
        <v>18</v>
      </c>
    </row>
    <row r="130" spans="1:12" ht="24" x14ac:dyDescent="0.55000000000000004">
      <c r="A130" s="14"/>
      <c r="B130" s="15" t="s">
        <v>2907</v>
      </c>
      <c r="C130" s="503" t="s">
        <v>2908</v>
      </c>
      <c r="D130" s="15" t="s">
        <v>2929</v>
      </c>
      <c r="E130" s="376"/>
      <c r="F130" s="376"/>
      <c r="G130" s="376"/>
      <c r="H130" s="376"/>
      <c r="I130" s="376"/>
      <c r="J130" s="65" t="s">
        <v>2909</v>
      </c>
      <c r="K130" s="15" t="s">
        <v>2910</v>
      </c>
      <c r="L130" s="14"/>
    </row>
    <row r="131" spans="1:12" ht="24" x14ac:dyDescent="0.55000000000000004">
      <c r="A131" s="591"/>
      <c r="B131" s="105"/>
      <c r="C131" s="503" t="s">
        <v>2861</v>
      </c>
      <c r="D131" s="22" t="s">
        <v>2930</v>
      </c>
      <c r="E131" s="376"/>
      <c r="F131" s="376"/>
      <c r="G131" s="376"/>
      <c r="H131" s="376"/>
      <c r="I131" s="376"/>
      <c r="J131" s="65" t="s">
        <v>2911</v>
      </c>
      <c r="K131" s="15" t="s">
        <v>2912</v>
      </c>
      <c r="L131" s="14"/>
    </row>
    <row r="132" spans="1:12" ht="24" x14ac:dyDescent="0.55000000000000004">
      <c r="A132" s="591"/>
      <c r="B132" s="596"/>
      <c r="C132" s="15" t="s">
        <v>2913</v>
      </c>
      <c r="D132" s="15" t="s">
        <v>2932</v>
      </c>
      <c r="E132" s="376"/>
      <c r="F132" s="376"/>
      <c r="G132" s="376"/>
      <c r="H132" s="376"/>
      <c r="I132" s="376"/>
      <c r="J132" s="65" t="s">
        <v>2914</v>
      </c>
      <c r="K132" s="15" t="s">
        <v>2915</v>
      </c>
      <c r="L132" s="14"/>
    </row>
    <row r="133" spans="1:12" ht="24" x14ac:dyDescent="0.55000000000000004">
      <c r="A133" s="14"/>
      <c r="B133" s="15"/>
      <c r="C133" s="15" t="s">
        <v>2916</v>
      </c>
      <c r="D133" s="15" t="s">
        <v>2931</v>
      </c>
      <c r="E133" s="21"/>
      <c r="F133" s="21"/>
      <c r="G133" s="21"/>
      <c r="H133" s="21"/>
      <c r="I133" s="21"/>
      <c r="J133" s="65" t="s">
        <v>2917</v>
      </c>
      <c r="K133" s="15" t="s">
        <v>2918</v>
      </c>
      <c r="L133" s="14"/>
    </row>
    <row r="134" spans="1:12" ht="24" x14ac:dyDescent="0.55000000000000004">
      <c r="A134" s="110"/>
      <c r="B134" s="15"/>
      <c r="C134" s="15"/>
      <c r="E134" s="141"/>
      <c r="F134" s="141"/>
      <c r="G134" s="141"/>
      <c r="H134" s="141"/>
      <c r="I134" s="141"/>
      <c r="J134" s="452"/>
      <c r="K134" s="15" t="s">
        <v>2919</v>
      </c>
      <c r="L134" s="110"/>
    </row>
    <row r="135" spans="1:12" ht="24" x14ac:dyDescent="0.55000000000000004">
      <c r="A135" s="110"/>
      <c r="B135" s="369"/>
      <c r="C135" s="595"/>
      <c r="E135" s="141"/>
      <c r="F135" s="141"/>
      <c r="G135" s="141"/>
      <c r="H135" s="141"/>
      <c r="I135" s="141"/>
      <c r="J135" s="452"/>
      <c r="K135" s="15" t="s">
        <v>2920</v>
      </c>
      <c r="L135" s="110"/>
    </row>
    <row r="136" spans="1:12" ht="24" x14ac:dyDescent="0.55000000000000004">
      <c r="A136" s="150" t="s">
        <v>25</v>
      </c>
      <c r="B136" s="150" t="s">
        <v>2933</v>
      </c>
      <c r="C136" s="306"/>
      <c r="D136" s="150"/>
      <c r="E136" s="520">
        <f>SUM(E12:E135)</f>
        <v>6603000</v>
      </c>
      <c r="F136" s="521">
        <f>SUM(F12:F135)</f>
        <v>2893000</v>
      </c>
      <c r="G136" s="521">
        <f>SUM(G12:G135)</f>
        <v>1506000</v>
      </c>
      <c r="H136" s="521">
        <f>SUM(H12:H135)</f>
        <v>51000</v>
      </c>
      <c r="I136" s="521">
        <f>SUM(I12:I135)</f>
        <v>432500</v>
      </c>
      <c r="J136" s="306"/>
      <c r="K136" s="306"/>
      <c r="L136" s="150"/>
    </row>
    <row r="137" spans="1:12" ht="24" x14ac:dyDescent="0.55000000000000004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301"/>
    </row>
    <row r="138" spans="1:12" ht="24" x14ac:dyDescent="0.55000000000000004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301"/>
    </row>
    <row r="139" spans="1:12" ht="24" x14ac:dyDescent="0.55000000000000004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301"/>
    </row>
    <row r="140" spans="1:12" ht="24" x14ac:dyDescent="0.55000000000000004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301"/>
    </row>
    <row r="141" spans="1:12" ht="24" x14ac:dyDescent="0.55000000000000004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301"/>
    </row>
    <row r="142" spans="1:12" ht="24" x14ac:dyDescent="0.55000000000000004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301"/>
    </row>
    <row r="143" spans="1:12" ht="24" x14ac:dyDescent="0.55000000000000004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301"/>
    </row>
    <row r="144" spans="1:12" ht="24" x14ac:dyDescent="0.55000000000000004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301"/>
    </row>
    <row r="145" spans="1:12" ht="24" x14ac:dyDescent="0.55000000000000004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301"/>
    </row>
    <row r="146" spans="1:12" ht="24" x14ac:dyDescent="0.55000000000000004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301"/>
    </row>
    <row r="147" spans="1:12" ht="24" x14ac:dyDescent="0.55000000000000004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301"/>
    </row>
    <row r="148" spans="1:12" ht="24" x14ac:dyDescent="0.55000000000000004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301"/>
    </row>
    <row r="149" spans="1:12" ht="24" x14ac:dyDescent="0.55000000000000004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301"/>
    </row>
    <row r="150" spans="1:12" ht="24" x14ac:dyDescent="0.55000000000000004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301"/>
    </row>
    <row r="151" spans="1:12" ht="24" x14ac:dyDescent="0.55000000000000004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301"/>
    </row>
    <row r="152" spans="1:12" ht="24" x14ac:dyDescent="0.55000000000000004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301"/>
    </row>
    <row r="153" spans="1:12" ht="24" x14ac:dyDescent="0.55000000000000004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301"/>
    </row>
    <row r="154" spans="1:12" ht="24" x14ac:dyDescent="0.55000000000000004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301"/>
    </row>
    <row r="155" spans="1:12" ht="24" x14ac:dyDescent="0.55000000000000004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301"/>
    </row>
    <row r="156" spans="1:12" ht="24" x14ac:dyDescent="0.55000000000000004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301"/>
    </row>
    <row r="157" spans="1:12" ht="24" x14ac:dyDescent="0.55000000000000004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301"/>
    </row>
    <row r="158" spans="1:12" ht="24" x14ac:dyDescent="0.55000000000000004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301"/>
    </row>
    <row r="159" spans="1:12" ht="24" x14ac:dyDescent="0.55000000000000004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301"/>
    </row>
    <row r="160" spans="1:12" ht="24" x14ac:dyDescent="0.55000000000000004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301"/>
    </row>
    <row r="161" spans="1:12" ht="24" x14ac:dyDescent="0.55000000000000004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301"/>
    </row>
    <row r="162" spans="1:12" ht="24" x14ac:dyDescent="0.55000000000000004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301"/>
    </row>
    <row r="163" spans="1:12" ht="24" x14ac:dyDescent="0.55000000000000004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301"/>
    </row>
    <row r="164" spans="1:12" ht="24" x14ac:dyDescent="0.55000000000000004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301"/>
    </row>
    <row r="165" spans="1:12" ht="24" x14ac:dyDescent="0.55000000000000004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301"/>
    </row>
    <row r="166" spans="1:12" ht="24" x14ac:dyDescent="0.55000000000000004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301"/>
    </row>
    <row r="167" spans="1:12" ht="24" x14ac:dyDescent="0.55000000000000004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301"/>
    </row>
    <row r="168" spans="1:12" ht="24" x14ac:dyDescent="0.55000000000000004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301"/>
    </row>
    <row r="169" spans="1:12" ht="24" x14ac:dyDescent="0.55000000000000004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301"/>
    </row>
    <row r="170" spans="1:12" ht="24" x14ac:dyDescent="0.55000000000000004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301"/>
    </row>
    <row r="171" spans="1:12" ht="24" x14ac:dyDescent="0.55000000000000004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301"/>
    </row>
    <row r="172" spans="1:12" ht="24" x14ac:dyDescent="0.55000000000000004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301"/>
    </row>
    <row r="173" spans="1:12" ht="24" x14ac:dyDescent="0.55000000000000004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301"/>
    </row>
  </sheetData>
  <mergeCells count="15">
    <mergeCell ref="A8:L8"/>
    <mergeCell ref="A9:A11"/>
    <mergeCell ref="B9:B11"/>
    <mergeCell ref="C9:C11"/>
    <mergeCell ref="D9:D11"/>
    <mergeCell ref="E9:I9"/>
    <mergeCell ref="J9:J11"/>
    <mergeCell ref="K9:K11"/>
    <mergeCell ref="L9:L11"/>
    <mergeCell ref="A7:L7"/>
    <mergeCell ref="A2:L2"/>
    <mergeCell ref="A4:L4"/>
    <mergeCell ref="A5:L5"/>
    <mergeCell ref="A6:L6"/>
    <mergeCell ref="A3:K3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66" firstPageNumber="161" fitToHeight="0" orientation="landscape" useFirstPageNumber="1" horizontalDpi="4294967293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40"/>
  <sheetViews>
    <sheetView zoomScale="80" zoomScaleNormal="100" workbookViewId="0">
      <selection activeCell="F32" sqref="F32"/>
    </sheetView>
  </sheetViews>
  <sheetFormatPr defaultRowHeight="20.25" x14ac:dyDescent="0.3"/>
  <cols>
    <col min="1" max="1" width="4" style="319" customWidth="1"/>
    <col min="2" max="2" width="33" style="319" customWidth="1"/>
    <col min="3" max="3" width="27.125" style="319" customWidth="1"/>
    <col min="4" max="4" width="29.375" style="319" customWidth="1"/>
    <col min="5" max="6" width="10.375" style="319" customWidth="1"/>
    <col min="7" max="8" width="10.5" style="319" customWidth="1"/>
    <col min="9" max="9" width="10.375" style="319" customWidth="1"/>
    <col min="10" max="10" width="19.125" style="319" customWidth="1"/>
    <col min="11" max="11" width="16.5" style="319" customWidth="1"/>
    <col min="12" max="12" width="13.375" style="522" customWidth="1"/>
    <col min="13" max="16384" width="9" style="319"/>
  </cols>
  <sheetData>
    <row r="1" spans="1:12" ht="24" x14ac:dyDescent="0.55000000000000004">
      <c r="A1" s="430" t="s">
        <v>2634</v>
      </c>
      <c r="B1" s="430"/>
      <c r="C1" s="430"/>
      <c r="D1" s="430"/>
      <c r="E1" s="430"/>
      <c r="F1" s="430"/>
      <c r="G1" s="430"/>
      <c r="H1" s="430"/>
      <c r="I1" s="430"/>
      <c r="J1" s="430"/>
      <c r="K1" s="557"/>
      <c r="L1" s="558" t="s">
        <v>422</v>
      </c>
    </row>
    <row r="2" spans="1:12" ht="24" x14ac:dyDescent="0.55000000000000004">
      <c r="A2" s="789" t="s">
        <v>2056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2635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605"/>
    </row>
    <row r="4" spans="1:12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2" ht="24" x14ac:dyDescent="0.55000000000000004">
      <c r="A5" s="803" t="s">
        <v>1930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</row>
    <row r="6" spans="1:12" ht="24" x14ac:dyDescent="0.55000000000000004">
      <c r="A6" s="803" t="s">
        <v>1929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</row>
    <row r="7" spans="1:12" ht="24" x14ac:dyDescent="0.55000000000000004">
      <c r="A7" s="803" t="s">
        <v>1928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</row>
    <row r="8" spans="1:12" ht="24" x14ac:dyDescent="0.55000000000000004">
      <c r="A8" s="785" t="s">
        <v>1617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</row>
    <row r="9" spans="1:12" s="321" customFormat="1" ht="24" x14ac:dyDescent="0.2">
      <c r="A9" s="830" t="s">
        <v>2</v>
      </c>
      <c r="B9" s="830" t="s">
        <v>57</v>
      </c>
      <c r="C9" s="830" t="s">
        <v>4</v>
      </c>
      <c r="D9" s="833" t="s">
        <v>605</v>
      </c>
      <c r="E9" s="836" t="s">
        <v>24</v>
      </c>
      <c r="F9" s="836"/>
      <c r="G9" s="836"/>
      <c r="H9" s="836"/>
      <c r="I9" s="836"/>
      <c r="J9" s="833" t="s">
        <v>606</v>
      </c>
      <c r="K9" s="830" t="s">
        <v>607</v>
      </c>
      <c r="L9" s="833" t="s">
        <v>608</v>
      </c>
    </row>
    <row r="10" spans="1:12" s="323" customFormat="1" ht="24" x14ac:dyDescent="0.3">
      <c r="A10" s="831"/>
      <c r="B10" s="831"/>
      <c r="C10" s="831"/>
      <c r="D10" s="834"/>
      <c r="E10" s="512">
        <v>2566</v>
      </c>
      <c r="F10" s="512">
        <v>2567</v>
      </c>
      <c r="G10" s="512">
        <v>2568</v>
      </c>
      <c r="H10" s="512">
        <v>2569</v>
      </c>
      <c r="I10" s="512">
        <v>2570</v>
      </c>
      <c r="J10" s="834"/>
      <c r="K10" s="831"/>
      <c r="L10" s="834"/>
    </row>
    <row r="11" spans="1:12" s="321" customFormat="1" ht="24" x14ac:dyDescent="0.2">
      <c r="A11" s="832"/>
      <c r="B11" s="832"/>
      <c r="C11" s="832"/>
      <c r="D11" s="835"/>
      <c r="E11" s="316" t="s">
        <v>14</v>
      </c>
      <c r="F11" s="316" t="s">
        <v>14</v>
      </c>
      <c r="G11" s="316" t="s">
        <v>14</v>
      </c>
      <c r="H11" s="316" t="s">
        <v>14</v>
      </c>
      <c r="I11" s="316" t="s">
        <v>14</v>
      </c>
      <c r="J11" s="835"/>
      <c r="K11" s="832"/>
      <c r="L11" s="835"/>
    </row>
    <row r="12" spans="1:12" ht="24" x14ac:dyDescent="0.55000000000000004">
      <c r="A12" s="14">
        <v>1</v>
      </c>
      <c r="B12" s="15" t="s">
        <v>1110</v>
      </c>
      <c r="C12" s="22" t="s">
        <v>1846</v>
      </c>
      <c r="D12" s="15" t="s">
        <v>1111</v>
      </c>
      <c r="E12" s="109" t="s">
        <v>199</v>
      </c>
      <c r="F12" s="109" t="s">
        <v>199</v>
      </c>
      <c r="G12" s="109" t="s">
        <v>199</v>
      </c>
      <c r="H12" s="109" t="s">
        <v>199</v>
      </c>
      <c r="I12" s="376">
        <v>75000</v>
      </c>
      <c r="J12" s="15" t="s">
        <v>1848</v>
      </c>
      <c r="K12" s="15" t="s">
        <v>109</v>
      </c>
      <c r="L12" s="14" t="s">
        <v>18</v>
      </c>
    </row>
    <row r="13" spans="1:12" ht="24" x14ac:dyDescent="0.55000000000000004">
      <c r="A13" s="14"/>
      <c r="B13" s="15" t="s">
        <v>2199</v>
      </c>
      <c r="C13" s="22" t="s">
        <v>1847</v>
      </c>
      <c r="D13" s="15" t="s">
        <v>1112</v>
      </c>
      <c r="E13" s="15"/>
      <c r="F13" s="15"/>
      <c r="G13" s="15"/>
      <c r="H13" s="15"/>
      <c r="I13" s="15"/>
      <c r="J13" s="15" t="s">
        <v>1849</v>
      </c>
      <c r="K13" s="15" t="s">
        <v>1850</v>
      </c>
      <c r="L13" s="14"/>
    </row>
    <row r="14" spans="1:12" ht="24" x14ac:dyDescent="0.55000000000000004">
      <c r="A14" s="13"/>
      <c r="B14" s="13" t="s">
        <v>159</v>
      </c>
      <c r="C14" s="13"/>
      <c r="D14" s="13"/>
      <c r="E14" s="13"/>
      <c r="F14" s="13"/>
      <c r="G14" s="13"/>
      <c r="H14" s="13"/>
      <c r="I14" s="13"/>
      <c r="J14" s="13" t="s">
        <v>209</v>
      </c>
      <c r="K14" s="13" t="s">
        <v>209</v>
      </c>
      <c r="L14" s="12"/>
    </row>
    <row r="15" spans="1:12" ht="24" x14ac:dyDescent="0.55000000000000004">
      <c r="A15" s="11">
        <v>2</v>
      </c>
      <c r="B15" s="81" t="s">
        <v>1131</v>
      </c>
      <c r="C15" s="22" t="s">
        <v>1846</v>
      </c>
      <c r="D15" s="81" t="s">
        <v>1132</v>
      </c>
      <c r="E15" s="109" t="s">
        <v>199</v>
      </c>
      <c r="F15" s="104">
        <v>130000</v>
      </c>
      <c r="G15" s="109" t="s">
        <v>199</v>
      </c>
      <c r="H15" s="109" t="s">
        <v>199</v>
      </c>
      <c r="I15" s="109" t="s">
        <v>199</v>
      </c>
      <c r="J15" s="15" t="s">
        <v>1848</v>
      </c>
      <c r="K15" s="15" t="s">
        <v>109</v>
      </c>
      <c r="L15" s="14" t="s">
        <v>18</v>
      </c>
    </row>
    <row r="16" spans="1:12" ht="24" x14ac:dyDescent="0.55000000000000004">
      <c r="A16" s="15"/>
      <c r="B16" s="15" t="s">
        <v>1133</v>
      </c>
      <c r="C16" s="22" t="s">
        <v>1847</v>
      </c>
      <c r="D16" s="15" t="s">
        <v>1134</v>
      </c>
      <c r="E16" s="15"/>
      <c r="F16" s="15"/>
      <c r="G16" s="15"/>
      <c r="H16" s="15"/>
      <c r="I16" s="15"/>
      <c r="J16" s="15" t="s">
        <v>1849</v>
      </c>
      <c r="K16" s="15" t="s">
        <v>1850</v>
      </c>
      <c r="L16" s="14"/>
    </row>
    <row r="17" spans="1:12" ht="24" x14ac:dyDescent="0.55000000000000004">
      <c r="A17" s="13"/>
      <c r="B17" s="13" t="s">
        <v>1135</v>
      </c>
      <c r="C17" s="13"/>
      <c r="D17" s="13"/>
      <c r="E17" s="13"/>
      <c r="F17" s="13"/>
      <c r="G17" s="13"/>
      <c r="H17" s="13"/>
      <c r="I17" s="13"/>
      <c r="J17" s="13" t="s">
        <v>209</v>
      </c>
      <c r="K17" s="13" t="s">
        <v>209</v>
      </c>
      <c r="L17" s="12"/>
    </row>
    <row r="18" spans="1:12" ht="24" x14ac:dyDescent="0.55000000000000004">
      <c r="A18" s="11">
        <v>3</v>
      </c>
      <c r="B18" s="82" t="s">
        <v>1149</v>
      </c>
      <c r="C18" s="22" t="s">
        <v>1846</v>
      </c>
      <c r="D18" s="82" t="s">
        <v>1111</v>
      </c>
      <c r="E18" s="109" t="s">
        <v>199</v>
      </c>
      <c r="F18" s="109" t="s">
        <v>199</v>
      </c>
      <c r="G18" s="109" t="s">
        <v>199</v>
      </c>
      <c r="H18" s="109" t="s">
        <v>199</v>
      </c>
      <c r="I18" s="104">
        <v>61000</v>
      </c>
      <c r="J18" s="15" t="s">
        <v>1848</v>
      </c>
      <c r="K18" s="15" t="s">
        <v>109</v>
      </c>
      <c r="L18" s="14" t="s">
        <v>18</v>
      </c>
    </row>
    <row r="19" spans="1:12" ht="24" x14ac:dyDescent="0.55000000000000004">
      <c r="A19" s="14"/>
      <c r="B19" s="15" t="s">
        <v>2207</v>
      </c>
      <c r="C19" s="22" t="s">
        <v>1847</v>
      </c>
      <c r="D19" s="15" t="s">
        <v>1150</v>
      </c>
      <c r="E19" s="119"/>
      <c r="F19" s="15"/>
      <c r="G19" s="15"/>
      <c r="H19" s="15"/>
      <c r="I19" s="15"/>
      <c r="J19" s="15" t="s">
        <v>1849</v>
      </c>
      <c r="K19" s="15" t="s">
        <v>1850</v>
      </c>
      <c r="L19" s="14"/>
    </row>
    <row r="20" spans="1:12" ht="24" x14ac:dyDescent="0.55000000000000004">
      <c r="A20" s="12"/>
      <c r="B20" s="13" t="s">
        <v>147</v>
      </c>
      <c r="C20" s="13"/>
      <c r="D20" s="13"/>
      <c r="E20" s="518"/>
      <c r="F20" s="13"/>
      <c r="G20" s="13"/>
      <c r="H20" s="13"/>
      <c r="I20" s="13"/>
      <c r="J20" s="13" t="s">
        <v>209</v>
      </c>
      <c r="K20" s="13" t="s">
        <v>209</v>
      </c>
      <c r="L20" s="12"/>
    </row>
    <row r="21" spans="1:12" ht="24" x14ac:dyDescent="0.55000000000000004">
      <c r="A21" s="14">
        <v>4</v>
      </c>
      <c r="B21" s="15" t="s">
        <v>1149</v>
      </c>
      <c r="C21" s="22" t="s">
        <v>1846</v>
      </c>
      <c r="D21" s="15" t="s">
        <v>1111</v>
      </c>
      <c r="E21" s="109" t="s">
        <v>199</v>
      </c>
      <c r="F21" s="109" t="s">
        <v>199</v>
      </c>
      <c r="G21" s="109" t="s">
        <v>199</v>
      </c>
      <c r="H21" s="109" t="s">
        <v>199</v>
      </c>
      <c r="I21" s="115">
        <v>156000</v>
      </c>
      <c r="J21" s="15" t="s">
        <v>1848</v>
      </c>
      <c r="K21" s="15" t="s">
        <v>109</v>
      </c>
      <c r="L21" s="14" t="s">
        <v>18</v>
      </c>
    </row>
    <row r="22" spans="1:12" ht="24" x14ac:dyDescent="0.55000000000000004">
      <c r="A22" s="14"/>
      <c r="B22" s="15" t="s">
        <v>2206</v>
      </c>
      <c r="C22" s="22" t="s">
        <v>1847</v>
      </c>
      <c r="D22" s="15" t="s">
        <v>1151</v>
      </c>
      <c r="E22" s="15"/>
      <c r="F22" s="15"/>
      <c r="G22" s="15"/>
      <c r="H22" s="15"/>
      <c r="I22" s="15"/>
      <c r="J22" s="15" t="s">
        <v>1849</v>
      </c>
      <c r="K22" s="15" t="s">
        <v>1850</v>
      </c>
      <c r="L22" s="14"/>
    </row>
    <row r="23" spans="1:12" ht="24" x14ac:dyDescent="0.55000000000000004">
      <c r="A23" s="12"/>
      <c r="B23" s="13" t="s">
        <v>147</v>
      </c>
      <c r="C23" s="13"/>
      <c r="D23" s="13"/>
      <c r="E23" s="13"/>
      <c r="F23" s="13"/>
      <c r="G23" s="13"/>
      <c r="H23" s="13"/>
      <c r="I23" s="13"/>
      <c r="J23" s="13" t="s">
        <v>209</v>
      </c>
      <c r="K23" s="13" t="s">
        <v>209</v>
      </c>
      <c r="L23" s="12"/>
    </row>
    <row r="24" spans="1:12" ht="24" x14ac:dyDescent="0.55000000000000004">
      <c r="A24" s="14">
        <v>5</v>
      </c>
      <c r="B24" s="15" t="s">
        <v>1181</v>
      </c>
      <c r="C24" s="22" t="s">
        <v>1846</v>
      </c>
      <c r="D24" s="15" t="s">
        <v>1111</v>
      </c>
      <c r="E24" s="109" t="s">
        <v>199</v>
      </c>
      <c r="F24" s="109" t="s">
        <v>199</v>
      </c>
      <c r="G24" s="109" t="s">
        <v>199</v>
      </c>
      <c r="H24" s="109" t="s">
        <v>199</v>
      </c>
      <c r="I24" s="115">
        <v>187000</v>
      </c>
      <c r="J24" s="15" t="s">
        <v>1848</v>
      </c>
      <c r="K24" s="15" t="s">
        <v>109</v>
      </c>
      <c r="L24" s="14" t="s">
        <v>18</v>
      </c>
    </row>
    <row r="25" spans="1:12" ht="24" x14ac:dyDescent="0.55000000000000004">
      <c r="A25" s="14"/>
      <c r="B25" s="15" t="s">
        <v>2205</v>
      </c>
      <c r="C25" s="22" t="s">
        <v>1847</v>
      </c>
      <c r="D25" s="15" t="s">
        <v>1152</v>
      </c>
      <c r="E25" s="119"/>
      <c r="F25" s="15"/>
      <c r="G25" s="15"/>
      <c r="H25" s="15"/>
      <c r="I25" s="15"/>
      <c r="J25" s="15" t="s">
        <v>1849</v>
      </c>
      <c r="K25" s="15" t="s">
        <v>1850</v>
      </c>
      <c r="L25" s="14"/>
    </row>
    <row r="26" spans="1:12" ht="24" x14ac:dyDescent="0.55000000000000004">
      <c r="A26" s="12"/>
      <c r="B26" s="13" t="s">
        <v>2204</v>
      </c>
      <c r="C26" s="13"/>
      <c r="D26" s="13"/>
      <c r="E26" s="518"/>
      <c r="F26" s="13"/>
      <c r="G26" s="13"/>
      <c r="H26" s="13"/>
      <c r="I26" s="13"/>
      <c r="J26" s="13" t="s">
        <v>209</v>
      </c>
      <c r="K26" s="13" t="s">
        <v>209</v>
      </c>
      <c r="L26" s="12"/>
    </row>
    <row r="27" spans="1:12" ht="24" x14ac:dyDescent="0.55000000000000004">
      <c r="A27" s="11">
        <v>6</v>
      </c>
      <c r="B27" s="81" t="s">
        <v>1131</v>
      </c>
      <c r="C27" s="22" t="s">
        <v>1846</v>
      </c>
      <c r="D27" s="81" t="s">
        <v>1132</v>
      </c>
      <c r="E27" s="109" t="s">
        <v>199</v>
      </c>
      <c r="F27" s="109" t="s">
        <v>199</v>
      </c>
      <c r="G27" s="109" t="s">
        <v>199</v>
      </c>
      <c r="H27" s="109" t="s">
        <v>199</v>
      </c>
      <c r="I27" s="104">
        <v>82000</v>
      </c>
      <c r="J27" s="15" t="s">
        <v>1848</v>
      </c>
      <c r="K27" s="15" t="s">
        <v>109</v>
      </c>
      <c r="L27" s="14" t="s">
        <v>18</v>
      </c>
    </row>
    <row r="28" spans="1:12" ht="24" x14ac:dyDescent="0.55000000000000004">
      <c r="A28" s="14"/>
      <c r="B28" s="15" t="s">
        <v>2203</v>
      </c>
      <c r="C28" s="22" t="s">
        <v>1847</v>
      </c>
      <c r="D28" s="15" t="s">
        <v>1153</v>
      </c>
      <c r="E28" s="119"/>
      <c r="F28" s="15"/>
      <c r="G28" s="15"/>
      <c r="H28" s="15"/>
      <c r="I28" s="15"/>
      <c r="J28" s="15" t="s">
        <v>1849</v>
      </c>
      <c r="K28" s="15" t="s">
        <v>1850</v>
      </c>
      <c r="L28" s="14"/>
    </row>
    <row r="29" spans="1:12" ht="24" x14ac:dyDescent="0.55000000000000004">
      <c r="A29" s="14"/>
      <c r="B29" s="15" t="s">
        <v>2202</v>
      </c>
      <c r="C29" s="15"/>
      <c r="D29" s="15"/>
      <c r="E29" s="119"/>
      <c r="F29" s="15"/>
      <c r="G29" s="15"/>
      <c r="H29" s="15"/>
      <c r="I29" s="15"/>
      <c r="J29" s="15" t="s">
        <v>209</v>
      </c>
      <c r="K29" s="15" t="s">
        <v>209</v>
      </c>
      <c r="L29" s="14"/>
    </row>
    <row r="30" spans="1:12" s="343" customFormat="1" ht="24" x14ac:dyDescent="0.55000000000000004">
      <c r="A30" s="12"/>
      <c r="B30" s="13"/>
      <c r="C30" s="13"/>
      <c r="D30" s="13"/>
      <c r="E30" s="518"/>
      <c r="F30" s="13"/>
      <c r="G30" s="13"/>
      <c r="H30" s="13"/>
      <c r="I30" s="13"/>
      <c r="J30" s="13"/>
      <c r="K30" s="13"/>
      <c r="L30" s="12"/>
    </row>
    <row r="31" spans="1:12" ht="24" x14ac:dyDescent="0.55000000000000004">
      <c r="A31" s="14">
        <v>7</v>
      </c>
      <c r="B31" s="15" t="s">
        <v>1181</v>
      </c>
      <c r="C31" s="22" t="s">
        <v>1846</v>
      </c>
      <c r="D31" s="15" t="s">
        <v>1182</v>
      </c>
      <c r="E31" s="109" t="s">
        <v>199</v>
      </c>
      <c r="F31" s="109" t="s">
        <v>199</v>
      </c>
      <c r="G31" s="109" t="s">
        <v>199</v>
      </c>
      <c r="H31" s="109" t="s">
        <v>199</v>
      </c>
      <c r="I31" s="115">
        <v>267000</v>
      </c>
      <c r="J31" s="15" t="s">
        <v>1848</v>
      </c>
      <c r="K31" s="15" t="s">
        <v>109</v>
      </c>
      <c r="L31" s="14" t="s">
        <v>18</v>
      </c>
    </row>
    <row r="32" spans="1:12" ht="24" x14ac:dyDescent="0.55000000000000004">
      <c r="A32" s="14"/>
      <c r="B32" s="15" t="s">
        <v>2201</v>
      </c>
      <c r="C32" s="22" t="s">
        <v>1847</v>
      </c>
      <c r="D32" s="15" t="s">
        <v>1183</v>
      </c>
      <c r="E32" s="119"/>
      <c r="F32" s="15"/>
      <c r="G32" s="15"/>
      <c r="H32" s="15"/>
      <c r="I32" s="15"/>
      <c r="J32" s="15" t="s">
        <v>1849</v>
      </c>
      <c r="K32" s="15" t="s">
        <v>1850</v>
      </c>
      <c r="L32" s="14"/>
    </row>
    <row r="33" spans="1:12" ht="24" x14ac:dyDescent="0.55000000000000004">
      <c r="A33" s="13"/>
      <c r="B33" s="13" t="s">
        <v>2200</v>
      </c>
      <c r="C33" s="13"/>
      <c r="D33" s="13"/>
      <c r="E33" s="13"/>
      <c r="F33" s="13"/>
      <c r="G33" s="13"/>
      <c r="H33" s="13"/>
      <c r="I33" s="13"/>
      <c r="J33" s="13" t="s">
        <v>209</v>
      </c>
      <c r="K33" s="13" t="s">
        <v>209</v>
      </c>
      <c r="L33" s="12"/>
    </row>
    <row r="34" spans="1:12" ht="24" x14ac:dyDescent="0.55000000000000004">
      <c r="A34" s="14">
        <v>8</v>
      </c>
      <c r="B34" s="15" t="s">
        <v>1210</v>
      </c>
      <c r="C34" s="22" t="s">
        <v>1846</v>
      </c>
      <c r="D34" s="15" t="s">
        <v>1211</v>
      </c>
      <c r="E34" s="109" t="s">
        <v>199</v>
      </c>
      <c r="F34" s="109" t="s">
        <v>199</v>
      </c>
      <c r="G34" s="109" t="s">
        <v>199</v>
      </c>
      <c r="H34" s="109" t="s">
        <v>199</v>
      </c>
      <c r="I34" s="115">
        <v>79000</v>
      </c>
      <c r="J34" s="15" t="s">
        <v>1848</v>
      </c>
      <c r="K34" s="15" t="s">
        <v>109</v>
      </c>
      <c r="L34" s="14" t="s">
        <v>18</v>
      </c>
    </row>
    <row r="35" spans="1:12" ht="24" x14ac:dyDescent="0.55000000000000004">
      <c r="A35" s="14"/>
      <c r="B35" s="15" t="s">
        <v>1212</v>
      </c>
      <c r="C35" s="22" t="s">
        <v>1847</v>
      </c>
      <c r="D35" s="15" t="s">
        <v>1213</v>
      </c>
      <c r="E35" s="115"/>
      <c r="F35" s="15"/>
      <c r="G35" s="15"/>
      <c r="H35" s="15"/>
      <c r="I35" s="15"/>
      <c r="J35" s="15" t="s">
        <v>1849</v>
      </c>
      <c r="K35" s="15" t="s">
        <v>1850</v>
      </c>
      <c r="L35" s="14"/>
    </row>
    <row r="36" spans="1:12" ht="24" x14ac:dyDescent="0.55000000000000004">
      <c r="A36" s="12"/>
      <c r="B36" s="13" t="s">
        <v>1214</v>
      </c>
      <c r="C36" s="13"/>
      <c r="D36" s="13"/>
      <c r="E36" s="518"/>
      <c r="F36" s="13"/>
      <c r="G36" s="13"/>
      <c r="H36" s="13"/>
      <c r="I36" s="13"/>
      <c r="J36" s="13" t="s">
        <v>209</v>
      </c>
      <c r="K36" s="13" t="s">
        <v>209</v>
      </c>
      <c r="L36" s="12"/>
    </row>
    <row r="37" spans="1:12" ht="24" x14ac:dyDescent="0.55000000000000004">
      <c r="A37" s="11">
        <v>9</v>
      </c>
      <c r="B37" s="81" t="s">
        <v>1239</v>
      </c>
      <c r="C37" s="22" t="s">
        <v>1846</v>
      </c>
      <c r="D37" s="81" t="s">
        <v>1111</v>
      </c>
      <c r="E37" s="109" t="s">
        <v>199</v>
      </c>
      <c r="F37" s="109" t="s">
        <v>199</v>
      </c>
      <c r="G37" s="109" t="s">
        <v>199</v>
      </c>
      <c r="H37" s="109" t="s">
        <v>199</v>
      </c>
      <c r="I37" s="523">
        <v>293000</v>
      </c>
      <c r="J37" s="15" t="s">
        <v>1848</v>
      </c>
      <c r="K37" s="15" t="s">
        <v>109</v>
      </c>
      <c r="L37" s="14" t="s">
        <v>18</v>
      </c>
    </row>
    <row r="38" spans="1:12" ht="24" x14ac:dyDescent="0.55000000000000004">
      <c r="A38" s="14"/>
      <c r="B38" s="15" t="s">
        <v>1240</v>
      </c>
      <c r="C38" s="22" t="s">
        <v>1847</v>
      </c>
      <c r="D38" s="15" t="s">
        <v>1241</v>
      </c>
      <c r="E38" s="376"/>
      <c r="F38" s="15"/>
      <c r="G38" s="15"/>
      <c r="H38" s="15"/>
      <c r="I38" s="15"/>
      <c r="J38" s="15" t="s">
        <v>1849</v>
      </c>
      <c r="K38" s="15" t="s">
        <v>1850</v>
      </c>
      <c r="L38" s="14"/>
    </row>
    <row r="39" spans="1:12" ht="24" x14ac:dyDescent="0.55000000000000004">
      <c r="A39" s="12"/>
      <c r="B39" s="13" t="s">
        <v>133</v>
      </c>
      <c r="C39" s="13"/>
      <c r="D39" s="13"/>
      <c r="E39" s="377"/>
      <c r="F39" s="13"/>
      <c r="G39" s="13"/>
      <c r="H39" s="13"/>
      <c r="I39" s="13"/>
      <c r="J39" s="13" t="s">
        <v>209</v>
      </c>
      <c r="K39" s="13" t="s">
        <v>209</v>
      </c>
      <c r="L39" s="12"/>
    </row>
    <row r="40" spans="1:12" ht="24" x14ac:dyDescent="0.55000000000000004">
      <c r="A40" s="150" t="s">
        <v>25</v>
      </c>
      <c r="B40" s="150" t="s">
        <v>2400</v>
      </c>
      <c r="C40" s="306"/>
      <c r="D40" s="524"/>
      <c r="E40" s="520">
        <f>SUM(E12:E39)</f>
        <v>0</v>
      </c>
      <c r="F40" s="307">
        <f>SUM(F12:F39)</f>
        <v>130000</v>
      </c>
      <c r="G40" s="307">
        <f>SUM(G12:G39)</f>
        <v>0</v>
      </c>
      <c r="H40" s="307">
        <f>SUM(H12:H39)</f>
        <v>0</v>
      </c>
      <c r="I40" s="307">
        <f>SUM(I12:I39)</f>
        <v>1200000</v>
      </c>
      <c r="J40" s="306"/>
      <c r="K40" s="306"/>
      <c r="L40" s="150"/>
    </row>
  </sheetData>
  <mergeCells count="15">
    <mergeCell ref="A8:L8"/>
    <mergeCell ref="A9:A11"/>
    <mergeCell ref="B9:B11"/>
    <mergeCell ref="C9:C11"/>
    <mergeCell ref="D9:D11"/>
    <mergeCell ref="E9:I9"/>
    <mergeCell ref="J9:J11"/>
    <mergeCell ref="K9:K11"/>
    <mergeCell ref="L9:L11"/>
    <mergeCell ref="A7:L7"/>
    <mergeCell ref="A2:L2"/>
    <mergeCell ref="A4:L4"/>
    <mergeCell ref="A5:L5"/>
    <mergeCell ref="A6:L6"/>
    <mergeCell ref="A3:K3"/>
  </mergeCells>
  <printOptions horizontalCentered="1"/>
  <pageMargins left="0.39370078740157483" right="0.35433070866141736" top="0.74803149606299213" bottom="0.74803149606299213" header="0.31496062992125984" footer="0.31496062992125984"/>
  <pageSetup paperSize="9" scale="67" firstPageNumber="166" fitToHeight="0" orientation="landscape" useFirstPageNumber="1" horizontalDpi="4294967293" r:id="rId1"/>
  <headerFoot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205"/>
  <sheetViews>
    <sheetView view="pageLayout" topLeftCell="A4" zoomScale="80" zoomScaleNormal="68" zoomScalePageLayoutView="80" workbookViewId="0">
      <selection activeCell="G160" sqref="G159:G160"/>
    </sheetView>
  </sheetViews>
  <sheetFormatPr defaultRowHeight="20.25" x14ac:dyDescent="0.3"/>
  <cols>
    <col min="1" max="1" width="4" style="319" customWidth="1"/>
    <col min="2" max="2" width="30.75" style="319" customWidth="1"/>
    <col min="3" max="3" width="28" style="319" customWidth="1"/>
    <col min="4" max="4" width="33.625" style="319" customWidth="1"/>
    <col min="5" max="6" width="11" style="319" customWidth="1"/>
    <col min="7" max="8" width="10.875" style="319" customWidth="1"/>
    <col min="9" max="9" width="11.5" style="319" customWidth="1"/>
    <col min="10" max="10" width="18.75" style="319" customWidth="1"/>
    <col min="11" max="11" width="20.25" style="319" customWidth="1"/>
    <col min="12" max="12" width="11.375" style="319" customWidth="1"/>
    <col min="13" max="16384" width="9" style="319"/>
  </cols>
  <sheetData>
    <row r="1" spans="1:13" ht="24" x14ac:dyDescent="0.55000000000000004">
      <c r="A1" s="430" t="s">
        <v>2451</v>
      </c>
      <c r="B1" s="429"/>
      <c r="C1" s="429"/>
      <c r="D1" s="429"/>
      <c r="E1" s="429"/>
      <c r="F1" s="429"/>
      <c r="G1" s="429"/>
      <c r="H1" s="429"/>
      <c r="I1" s="429"/>
      <c r="J1" s="429"/>
      <c r="K1" s="555"/>
      <c r="L1" s="556" t="s">
        <v>1699</v>
      </c>
    </row>
    <row r="2" spans="1:13" ht="24" x14ac:dyDescent="0.55000000000000004">
      <c r="A2" s="789" t="s">
        <v>1401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</row>
    <row r="3" spans="1:13" ht="24" x14ac:dyDescent="0.55000000000000004">
      <c r="A3" s="789" t="s">
        <v>1538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</row>
    <row r="4" spans="1:13" ht="24" x14ac:dyDescent="0.55000000000000004">
      <c r="A4" s="789" t="s">
        <v>3191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323"/>
    </row>
    <row r="5" spans="1:13" ht="24" x14ac:dyDescent="0.55000000000000004">
      <c r="A5" s="784" t="s">
        <v>1931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</row>
    <row r="6" spans="1:13" ht="24" x14ac:dyDescent="0.55000000000000004">
      <c r="A6" s="784" t="s">
        <v>1932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3" ht="24" x14ac:dyDescent="0.55000000000000004">
      <c r="A7" s="784" t="s">
        <v>1933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3" ht="24" x14ac:dyDescent="0.55000000000000004">
      <c r="A8" s="785" t="s">
        <v>2099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</row>
    <row r="9" spans="1:13" s="321" customFormat="1" ht="25.5" x14ac:dyDescent="0.2">
      <c r="A9" s="796" t="s">
        <v>2</v>
      </c>
      <c r="B9" s="796" t="s">
        <v>57</v>
      </c>
      <c r="C9" s="796" t="s">
        <v>4</v>
      </c>
      <c r="D9" s="799" t="s">
        <v>605</v>
      </c>
      <c r="E9" s="802" t="s">
        <v>24</v>
      </c>
      <c r="F9" s="802"/>
      <c r="G9" s="802"/>
      <c r="H9" s="802"/>
      <c r="I9" s="802"/>
      <c r="J9" s="799" t="s">
        <v>606</v>
      </c>
      <c r="K9" s="796" t="s">
        <v>607</v>
      </c>
      <c r="L9" s="799" t="s">
        <v>608</v>
      </c>
    </row>
    <row r="10" spans="1:13" s="323" customFormat="1" ht="25.5" x14ac:dyDescent="0.3">
      <c r="A10" s="797"/>
      <c r="B10" s="797"/>
      <c r="C10" s="797"/>
      <c r="D10" s="800"/>
      <c r="E10" s="547">
        <v>2566</v>
      </c>
      <c r="F10" s="547">
        <v>2567</v>
      </c>
      <c r="G10" s="547">
        <v>2568</v>
      </c>
      <c r="H10" s="547">
        <v>2569</v>
      </c>
      <c r="I10" s="547">
        <v>2570</v>
      </c>
      <c r="J10" s="800"/>
      <c r="K10" s="797"/>
      <c r="L10" s="800"/>
    </row>
    <row r="11" spans="1:13" s="321" customFormat="1" ht="25.5" x14ac:dyDescent="0.2">
      <c r="A11" s="798"/>
      <c r="B11" s="798"/>
      <c r="C11" s="798"/>
      <c r="D11" s="801"/>
      <c r="E11" s="324" t="s">
        <v>14</v>
      </c>
      <c r="F11" s="324" t="s">
        <v>14</v>
      </c>
      <c r="G11" s="324" t="s">
        <v>14</v>
      </c>
      <c r="H11" s="324" t="s">
        <v>14</v>
      </c>
      <c r="I11" s="324" t="s">
        <v>14</v>
      </c>
      <c r="J11" s="801"/>
      <c r="K11" s="798"/>
      <c r="L11" s="801"/>
    </row>
    <row r="12" spans="1:13" ht="25.5" x14ac:dyDescent="0.6">
      <c r="A12" s="325">
        <v>1</v>
      </c>
      <c r="B12" s="326" t="s">
        <v>1245</v>
      </c>
      <c r="C12" s="327" t="s">
        <v>2057</v>
      </c>
      <c r="D12" s="328" t="s">
        <v>1246</v>
      </c>
      <c r="E12" s="329">
        <v>70000</v>
      </c>
      <c r="F12" s="329">
        <v>70000</v>
      </c>
      <c r="G12" s="329">
        <v>70000</v>
      </c>
      <c r="H12" s="330" t="s">
        <v>1872</v>
      </c>
      <c r="I12" s="329">
        <v>70000</v>
      </c>
      <c r="J12" s="331" t="s">
        <v>116</v>
      </c>
      <c r="K12" s="326" t="s">
        <v>118</v>
      </c>
      <c r="L12" s="325" t="s">
        <v>18</v>
      </c>
    </row>
    <row r="13" spans="1:13" ht="25.5" x14ac:dyDescent="0.6">
      <c r="A13" s="332"/>
      <c r="B13" s="327" t="s">
        <v>1247</v>
      </c>
      <c r="C13" s="333"/>
      <c r="D13" s="333" t="s">
        <v>1248</v>
      </c>
      <c r="E13" s="327"/>
      <c r="F13" s="327"/>
      <c r="G13" s="327"/>
      <c r="H13" s="327"/>
      <c r="I13" s="327"/>
      <c r="J13" s="334" t="s">
        <v>117</v>
      </c>
      <c r="K13" s="327" t="s">
        <v>119</v>
      </c>
      <c r="L13" s="327"/>
    </row>
    <row r="14" spans="1:13" ht="25.5" x14ac:dyDescent="0.6">
      <c r="A14" s="332"/>
      <c r="B14" s="327" t="s">
        <v>1249</v>
      </c>
      <c r="C14" s="333"/>
      <c r="D14" s="333" t="s">
        <v>1250</v>
      </c>
      <c r="E14" s="327"/>
      <c r="F14" s="327"/>
      <c r="G14" s="327"/>
      <c r="H14" s="327"/>
      <c r="I14" s="327"/>
      <c r="J14" s="334" t="s">
        <v>48</v>
      </c>
      <c r="K14" s="327" t="s">
        <v>120</v>
      </c>
      <c r="L14" s="327"/>
    </row>
    <row r="15" spans="1:13" ht="25.5" x14ac:dyDescent="0.6">
      <c r="A15" s="335"/>
      <c r="B15" s="336"/>
      <c r="C15" s="337"/>
      <c r="D15" s="337" t="s">
        <v>1251</v>
      </c>
      <c r="E15" s="327"/>
      <c r="F15" s="327"/>
      <c r="G15" s="327"/>
      <c r="H15" s="327"/>
      <c r="I15" s="327"/>
      <c r="J15" s="327"/>
      <c r="K15" s="327"/>
      <c r="L15" s="327"/>
    </row>
    <row r="16" spans="1:13" ht="25.5" x14ac:dyDescent="0.6">
      <c r="A16" s="332">
        <v>2</v>
      </c>
      <c r="B16" s="327" t="s">
        <v>1252</v>
      </c>
      <c r="C16" s="327" t="s">
        <v>2057</v>
      </c>
      <c r="D16" s="333" t="s">
        <v>1253</v>
      </c>
      <c r="E16" s="329">
        <v>55000</v>
      </c>
      <c r="F16" s="329">
        <v>55000</v>
      </c>
      <c r="G16" s="330" t="s">
        <v>1872</v>
      </c>
      <c r="H16" s="330" t="s">
        <v>1872</v>
      </c>
      <c r="I16" s="329">
        <v>55000</v>
      </c>
      <c r="J16" s="331" t="s">
        <v>116</v>
      </c>
      <c r="K16" s="326" t="s">
        <v>118</v>
      </c>
      <c r="L16" s="325" t="s">
        <v>18</v>
      </c>
    </row>
    <row r="17" spans="1:12" ht="25.5" x14ac:dyDescent="0.6">
      <c r="A17" s="332"/>
      <c r="B17" s="327" t="s">
        <v>1254</v>
      </c>
      <c r="C17" s="333"/>
      <c r="D17" s="338" t="s">
        <v>1255</v>
      </c>
      <c r="E17" s="327"/>
      <c r="F17" s="327"/>
      <c r="G17" s="327"/>
      <c r="H17" s="327"/>
      <c r="I17" s="327"/>
      <c r="J17" s="334" t="s">
        <v>117</v>
      </c>
      <c r="K17" s="327" t="s">
        <v>119</v>
      </c>
      <c r="L17" s="327"/>
    </row>
    <row r="18" spans="1:12" ht="25.5" x14ac:dyDescent="0.6">
      <c r="A18" s="332"/>
      <c r="B18" s="327" t="s">
        <v>159</v>
      </c>
      <c r="C18" s="333"/>
      <c r="D18" s="338" t="s">
        <v>1256</v>
      </c>
      <c r="E18" s="327"/>
      <c r="F18" s="327"/>
      <c r="G18" s="327"/>
      <c r="H18" s="327"/>
      <c r="I18" s="327"/>
      <c r="J18" s="334" t="s">
        <v>48</v>
      </c>
      <c r="K18" s="327" t="s">
        <v>120</v>
      </c>
      <c r="L18" s="327"/>
    </row>
    <row r="19" spans="1:12" ht="25.5" x14ac:dyDescent="0.6">
      <c r="A19" s="336"/>
      <c r="B19" s="336"/>
      <c r="C19" s="336"/>
      <c r="D19" s="336" t="s">
        <v>1257</v>
      </c>
      <c r="E19" s="336"/>
      <c r="F19" s="336"/>
      <c r="G19" s="336"/>
      <c r="H19" s="336"/>
      <c r="I19" s="336"/>
      <c r="J19" s="336"/>
      <c r="K19" s="336"/>
      <c r="L19" s="336"/>
    </row>
    <row r="20" spans="1:12" ht="25.5" x14ac:dyDescent="0.6">
      <c r="A20" s="325">
        <v>3</v>
      </c>
      <c r="B20" s="326" t="s">
        <v>468</v>
      </c>
      <c r="C20" s="327" t="s">
        <v>2057</v>
      </c>
      <c r="D20" s="326" t="s">
        <v>1258</v>
      </c>
      <c r="E20" s="339">
        <v>232000</v>
      </c>
      <c r="F20" s="330" t="s">
        <v>1872</v>
      </c>
      <c r="G20" s="339">
        <v>232000</v>
      </c>
      <c r="H20" s="330" t="s">
        <v>1872</v>
      </c>
      <c r="I20" s="339">
        <v>232000</v>
      </c>
      <c r="J20" s="331" t="s">
        <v>116</v>
      </c>
      <c r="K20" s="326" t="s">
        <v>118</v>
      </c>
      <c r="L20" s="325" t="s">
        <v>18</v>
      </c>
    </row>
    <row r="21" spans="1:12" ht="25.5" x14ac:dyDescent="0.6">
      <c r="A21" s="332"/>
      <c r="B21" s="327" t="s">
        <v>1259</v>
      </c>
      <c r="C21" s="327"/>
      <c r="D21" s="327" t="s">
        <v>1260</v>
      </c>
      <c r="E21" s="327"/>
      <c r="F21" s="327"/>
      <c r="G21" s="327"/>
      <c r="H21" s="327"/>
      <c r="I21" s="327"/>
      <c r="J21" s="334" t="s">
        <v>117</v>
      </c>
      <c r="K21" s="327" t="s">
        <v>119</v>
      </c>
      <c r="L21" s="327"/>
    </row>
    <row r="22" spans="1:12" ht="25.5" x14ac:dyDescent="0.6">
      <c r="A22" s="332"/>
      <c r="B22" s="327" t="s">
        <v>125</v>
      </c>
      <c r="C22" s="327"/>
      <c r="D22" s="327" t="s">
        <v>1261</v>
      </c>
      <c r="E22" s="327"/>
      <c r="F22" s="327"/>
      <c r="G22" s="327"/>
      <c r="H22" s="327"/>
      <c r="I22" s="327"/>
      <c r="J22" s="334" t="s">
        <v>48</v>
      </c>
      <c r="K22" s="327" t="s">
        <v>120</v>
      </c>
      <c r="L22" s="327"/>
    </row>
    <row r="23" spans="1:12" ht="25.5" x14ac:dyDescent="0.6">
      <c r="A23" s="335"/>
      <c r="B23" s="336"/>
      <c r="C23" s="336"/>
      <c r="D23" s="336" t="s">
        <v>1262</v>
      </c>
      <c r="E23" s="336"/>
      <c r="F23" s="336"/>
      <c r="G23" s="336"/>
      <c r="H23" s="336"/>
      <c r="I23" s="336"/>
      <c r="J23" s="336"/>
      <c r="K23" s="336"/>
      <c r="L23" s="336"/>
    </row>
    <row r="24" spans="1:12" ht="25.5" x14ac:dyDescent="0.6">
      <c r="A24" s="325">
        <v>4</v>
      </c>
      <c r="B24" s="326" t="s">
        <v>1263</v>
      </c>
      <c r="C24" s="327" t="s">
        <v>2057</v>
      </c>
      <c r="D24" s="326" t="s">
        <v>1264</v>
      </c>
      <c r="E24" s="340">
        <v>42000</v>
      </c>
      <c r="F24" s="340">
        <v>42000</v>
      </c>
      <c r="G24" s="330" t="s">
        <v>1872</v>
      </c>
      <c r="H24" s="340">
        <v>42000</v>
      </c>
      <c r="I24" s="330" t="s">
        <v>1872</v>
      </c>
      <c r="J24" s="331" t="s">
        <v>116</v>
      </c>
      <c r="K24" s="326" t="s">
        <v>118</v>
      </c>
      <c r="L24" s="325" t="s">
        <v>18</v>
      </c>
    </row>
    <row r="25" spans="1:12" ht="25.5" x14ac:dyDescent="0.6">
      <c r="A25" s="332"/>
      <c r="B25" s="327" t="s">
        <v>1265</v>
      </c>
      <c r="C25" s="327"/>
      <c r="D25" s="327" t="s">
        <v>1266</v>
      </c>
      <c r="E25" s="327"/>
      <c r="F25" s="327"/>
      <c r="G25" s="327"/>
      <c r="H25" s="327"/>
      <c r="I25" s="327"/>
      <c r="J25" s="334" t="s">
        <v>117</v>
      </c>
      <c r="K25" s="327" t="s">
        <v>119</v>
      </c>
      <c r="L25" s="327"/>
    </row>
    <row r="26" spans="1:12" ht="25.5" x14ac:dyDescent="0.6">
      <c r="A26" s="332"/>
      <c r="B26" s="327" t="s">
        <v>126</v>
      </c>
      <c r="C26" s="338"/>
      <c r="D26" s="327" t="s">
        <v>1261</v>
      </c>
      <c r="E26" s="327"/>
      <c r="F26" s="327"/>
      <c r="G26" s="327"/>
      <c r="H26" s="327"/>
      <c r="I26" s="327"/>
      <c r="J26" s="334" t="s">
        <v>48</v>
      </c>
      <c r="K26" s="327" t="s">
        <v>120</v>
      </c>
      <c r="L26" s="327"/>
    </row>
    <row r="27" spans="1:12" ht="25.5" x14ac:dyDescent="0.6">
      <c r="A27" s="332"/>
      <c r="B27" s="327"/>
      <c r="C27" s="341"/>
      <c r="D27" s="327" t="s">
        <v>1267</v>
      </c>
      <c r="E27" s="327"/>
      <c r="F27" s="327"/>
      <c r="G27" s="327"/>
      <c r="H27" s="327"/>
      <c r="I27" s="327"/>
      <c r="J27" s="327"/>
      <c r="K27" s="327"/>
      <c r="L27" s="327"/>
    </row>
    <row r="28" spans="1:12" s="519" customFormat="1" ht="25.5" x14ac:dyDescent="0.6">
      <c r="A28" s="332"/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</row>
    <row r="29" spans="1:12" s="343" customFormat="1" ht="25.5" x14ac:dyDescent="0.6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</row>
    <row r="30" spans="1:12" ht="25.5" x14ac:dyDescent="0.6">
      <c r="A30" s="332">
        <v>5</v>
      </c>
      <c r="B30" s="327" t="s">
        <v>1268</v>
      </c>
      <c r="C30" s="327" t="s">
        <v>2057</v>
      </c>
      <c r="D30" s="327" t="s">
        <v>1269</v>
      </c>
      <c r="E30" s="344">
        <v>50000</v>
      </c>
      <c r="F30" s="345" t="s">
        <v>1872</v>
      </c>
      <c r="G30" s="344">
        <v>50000</v>
      </c>
      <c r="H30" s="345" t="s">
        <v>1872</v>
      </c>
      <c r="I30" s="344">
        <v>50000</v>
      </c>
      <c r="J30" s="334" t="s">
        <v>116</v>
      </c>
      <c r="K30" s="327" t="s">
        <v>118</v>
      </c>
      <c r="L30" s="332" t="s">
        <v>18</v>
      </c>
    </row>
    <row r="31" spans="1:12" ht="25.5" x14ac:dyDescent="0.6">
      <c r="A31" s="332"/>
      <c r="B31" s="327" t="s">
        <v>2630</v>
      </c>
      <c r="C31" s="327"/>
      <c r="D31" s="327" t="s">
        <v>1271</v>
      </c>
      <c r="E31" s="346"/>
      <c r="F31" s="327"/>
      <c r="G31" s="327"/>
      <c r="H31" s="327"/>
      <c r="I31" s="327"/>
      <c r="J31" s="334" t="s">
        <v>117</v>
      </c>
      <c r="K31" s="327" t="s">
        <v>119</v>
      </c>
      <c r="L31" s="327"/>
    </row>
    <row r="32" spans="1:12" ht="25.5" x14ac:dyDescent="0.6">
      <c r="A32" s="332"/>
      <c r="B32" s="327"/>
      <c r="C32" s="327"/>
      <c r="D32" s="327" t="s">
        <v>1272</v>
      </c>
      <c r="E32" s="346"/>
      <c r="F32" s="327"/>
      <c r="G32" s="327"/>
      <c r="H32" s="327"/>
      <c r="I32" s="327"/>
      <c r="J32" s="334" t="s">
        <v>48</v>
      </c>
      <c r="K32" s="327" t="s">
        <v>120</v>
      </c>
      <c r="L32" s="327"/>
    </row>
    <row r="33" spans="1:12" ht="25.5" x14ac:dyDescent="0.6">
      <c r="A33" s="332"/>
      <c r="B33" s="327"/>
      <c r="C33" s="327"/>
      <c r="D33" s="327" t="s">
        <v>1273</v>
      </c>
      <c r="E33" s="346"/>
      <c r="F33" s="327"/>
      <c r="G33" s="327"/>
      <c r="H33" s="327"/>
      <c r="I33" s="327"/>
      <c r="J33" s="327"/>
      <c r="K33" s="327"/>
      <c r="L33" s="327"/>
    </row>
    <row r="34" spans="1:12" ht="25.5" x14ac:dyDescent="0.6">
      <c r="A34" s="332"/>
      <c r="B34" s="327"/>
      <c r="C34" s="327"/>
      <c r="D34" s="327" t="s">
        <v>1274</v>
      </c>
      <c r="E34" s="346"/>
      <c r="F34" s="327"/>
      <c r="G34" s="327"/>
      <c r="H34" s="327"/>
      <c r="I34" s="327"/>
      <c r="J34" s="327"/>
      <c r="K34" s="327"/>
      <c r="L34" s="327"/>
    </row>
    <row r="35" spans="1:12" ht="25.5" x14ac:dyDescent="0.6">
      <c r="A35" s="332"/>
      <c r="B35" s="327"/>
      <c r="C35" s="327"/>
      <c r="D35" s="327" t="s">
        <v>1275</v>
      </c>
      <c r="E35" s="346"/>
      <c r="F35" s="327"/>
      <c r="G35" s="327"/>
      <c r="H35" s="327"/>
      <c r="I35" s="327"/>
      <c r="J35" s="327"/>
      <c r="K35" s="327"/>
      <c r="L35" s="327"/>
    </row>
    <row r="36" spans="1:12" ht="25.5" x14ac:dyDescent="0.6">
      <c r="A36" s="332"/>
      <c r="B36" s="327"/>
      <c r="C36" s="327"/>
      <c r="D36" s="327" t="s">
        <v>1276</v>
      </c>
      <c r="E36" s="346"/>
      <c r="F36" s="327"/>
      <c r="G36" s="327"/>
      <c r="H36" s="327"/>
      <c r="I36" s="327"/>
      <c r="J36" s="327"/>
      <c r="K36" s="327"/>
      <c r="L36" s="327"/>
    </row>
    <row r="37" spans="1:12" ht="25.5" x14ac:dyDescent="0.6">
      <c r="A37" s="335"/>
      <c r="B37" s="336"/>
      <c r="C37" s="336"/>
      <c r="D37" s="336" t="s">
        <v>1277</v>
      </c>
      <c r="E37" s="347"/>
      <c r="F37" s="336"/>
      <c r="G37" s="336"/>
      <c r="H37" s="336"/>
      <c r="I37" s="336"/>
      <c r="J37" s="336"/>
      <c r="K37" s="336"/>
      <c r="L37" s="336"/>
    </row>
    <row r="38" spans="1:12" ht="25.5" x14ac:dyDescent="0.6">
      <c r="A38" s="325">
        <v>6</v>
      </c>
      <c r="B38" s="326" t="s">
        <v>1278</v>
      </c>
      <c r="C38" s="327" t="s">
        <v>2057</v>
      </c>
      <c r="D38" s="326" t="s">
        <v>1279</v>
      </c>
      <c r="E38" s="339">
        <v>152000</v>
      </c>
      <c r="F38" s="339">
        <v>152000</v>
      </c>
      <c r="G38" s="339">
        <v>152000</v>
      </c>
      <c r="H38" s="339">
        <v>152000</v>
      </c>
      <c r="I38" s="339">
        <v>152000</v>
      </c>
      <c r="J38" s="331" t="s">
        <v>116</v>
      </c>
      <c r="K38" s="326" t="s">
        <v>118</v>
      </c>
      <c r="L38" s="325" t="s">
        <v>18</v>
      </c>
    </row>
    <row r="39" spans="1:12" ht="25.5" x14ac:dyDescent="0.6">
      <c r="A39" s="332"/>
      <c r="B39" s="327" t="s">
        <v>2100</v>
      </c>
      <c r="C39" s="327"/>
      <c r="D39" s="327" t="s">
        <v>1280</v>
      </c>
      <c r="E39" s="346"/>
      <c r="F39" s="327"/>
      <c r="G39" s="327"/>
      <c r="H39" s="327"/>
      <c r="I39" s="327"/>
      <c r="J39" s="334" t="s">
        <v>117</v>
      </c>
      <c r="K39" s="327" t="s">
        <v>119</v>
      </c>
      <c r="L39" s="327"/>
    </row>
    <row r="40" spans="1:12" ht="25.5" x14ac:dyDescent="0.6">
      <c r="A40" s="332"/>
      <c r="B40" s="336" t="s">
        <v>126</v>
      </c>
      <c r="C40" s="336"/>
      <c r="D40" s="327" t="s">
        <v>1281</v>
      </c>
      <c r="E40" s="346"/>
      <c r="F40" s="327"/>
      <c r="G40" s="327"/>
      <c r="H40" s="327"/>
      <c r="I40" s="327"/>
      <c r="J40" s="334" t="s">
        <v>48</v>
      </c>
      <c r="K40" s="327" t="s">
        <v>120</v>
      </c>
      <c r="L40" s="327"/>
    </row>
    <row r="41" spans="1:12" ht="25.5" x14ac:dyDescent="0.6">
      <c r="A41" s="325">
        <v>7</v>
      </c>
      <c r="B41" s="331" t="s">
        <v>1282</v>
      </c>
      <c r="C41" s="327" t="s">
        <v>2057</v>
      </c>
      <c r="D41" s="331" t="s">
        <v>1283</v>
      </c>
      <c r="E41" s="339">
        <v>552000</v>
      </c>
      <c r="F41" s="330" t="s">
        <v>1872</v>
      </c>
      <c r="G41" s="339">
        <v>552000</v>
      </c>
      <c r="H41" s="330" t="s">
        <v>1872</v>
      </c>
      <c r="I41" s="330" t="s">
        <v>1872</v>
      </c>
      <c r="J41" s="331" t="s">
        <v>116</v>
      </c>
      <c r="K41" s="326" t="s">
        <v>118</v>
      </c>
      <c r="L41" s="325" t="s">
        <v>18</v>
      </c>
    </row>
    <row r="42" spans="1:12" ht="25.5" x14ac:dyDescent="0.6">
      <c r="A42" s="332"/>
      <c r="B42" s="327" t="s">
        <v>1284</v>
      </c>
      <c r="C42" s="327"/>
      <c r="D42" s="327" t="s">
        <v>1285</v>
      </c>
      <c r="E42" s="327"/>
      <c r="F42" s="327"/>
      <c r="G42" s="327"/>
      <c r="H42" s="327"/>
      <c r="I42" s="327"/>
      <c r="J42" s="334" t="s">
        <v>117</v>
      </c>
      <c r="K42" s="327" t="s">
        <v>119</v>
      </c>
      <c r="L42" s="327"/>
    </row>
    <row r="43" spans="1:12" ht="25.5" x14ac:dyDescent="0.6">
      <c r="A43" s="332"/>
      <c r="B43" s="327" t="s">
        <v>2629</v>
      </c>
      <c r="C43" s="327"/>
      <c r="D43" s="327" t="s">
        <v>1286</v>
      </c>
      <c r="E43" s="327"/>
      <c r="F43" s="327"/>
      <c r="G43" s="327"/>
      <c r="H43" s="327"/>
      <c r="I43" s="327"/>
      <c r="J43" s="334" t="s">
        <v>48</v>
      </c>
      <c r="K43" s="327" t="s">
        <v>120</v>
      </c>
      <c r="L43" s="327"/>
    </row>
    <row r="44" spans="1:12" ht="25.5" x14ac:dyDescent="0.6">
      <c r="A44" s="325">
        <v>8</v>
      </c>
      <c r="B44" s="331" t="s">
        <v>1268</v>
      </c>
      <c r="C44" s="326" t="s">
        <v>2057</v>
      </c>
      <c r="D44" s="331" t="s">
        <v>1287</v>
      </c>
      <c r="E44" s="339">
        <v>87000</v>
      </c>
      <c r="F44" s="339">
        <v>87000</v>
      </c>
      <c r="G44" s="339">
        <v>87000</v>
      </c>
      <c r="H44" s="339">
        <v>87000</v>
      </c>
      <c r="I44" s="339">
        <v>87000</v>
      </c>
      <c r="J44" s="331" t="s">
        <v>116</v>
      </c>
      <c r="K44" s="326" t="s">
        <v>118</v>
      </c>
      <c r="L44" s="325" t="s">
        <v>18</v>
      </c>
    </row>
    <row r="45" spans="1:12" ht="25.5" customHeight="1" x14ac:dyDescent="0.6">
      <c r="A45" s="332"/>
      <c r="B45" s="327" t="s">
        <v>2102</v>
      </c>
      <c r="C45" s="327"/>
      <c r="D45" s="327" t="s">
        <v>2114</v>
      </c>
      <c r="E45" s="346"/>
      <c r="F45" s="327"/>
      <c r="G45" s="327"/>
      <c r="H45" s="327"/>
      <c r="I45" s="327"/>
      <c r="J45" s="334" t="s">
        <v>117</v>
      </c>
      <c r="K45" s="327" t="s">
        <v>119</v>
      </c>
      <c r="L45" s="327"/>
    </row>
    <row r="46" spans="1:12" ht="25.5" x14ac:dyDescent="0.6">
      <c r="A46" s="332"/>
      <c r="B46" s="327" t="s">
        <v>147</v>
      </c>
      <c r="C46" s="327"/>
      <c r="D46" s="327" t="s">
        <v>1261</v>
      </c>
      <c r="E46" s="346"/>
      <c r="F46" s="327"/>
      <c r="G46" s="327"/>
      <c r="H46" s="327"/>
      <c r="I46" s="327"/>
      <c r="J46" s="334" t="s">
        <v>48</v>
      </c>
      <c r="K46" s="327" t="s">
        <v>120</v>
      </c>
      <c r="L46" s="327"/>
    </row>
    <row r="47" spans="1:12" ht="25.5" x14ac:dyDescent="0.6">
      <c r="A47" s="335"/>
      <c r="B47" s="336"/>
      <c r="C47" s="336"/>
      <c r="D47" s="336" t="s">
        <v>2113</v>
      </c>
      <c r="E47" s="347"/>
      <c r="F47" s="336"/>
      <c r="G47" s="336"/>
      <c r="H47" s="336"/>
      <c r="I47" s="336"/>
      <c r="J47" s="348"/>
      <c r="K47" s="336"/>
      <c r="L47" s="336"/>
    </row>
    <row r="48" spans="1:12" ht="25.5" x14ac:dyDescent="0.6">
      <c r="A48" s="325">
        <v>9</v>
      </c>
      <c r="B48" s="331" t="s">
        <v>1263</v>
      </c>
      <c r="C48" s="326" t="s">
        <v>2057</v>
      </c>
      <c r="D48" s="331" t="s">
        <v>1288</v>
      </c>
      <c r="E48" s="339">
        <v>63000</v>
      </c>
      <c r="F48" s="339">
        <v>63000</v>
      </c>
      <c r="G48" s="330" t="s">
        <v>1872</v>
      </c>
      <c r="H48" s="330" t="s">
        <v>1872</v>
      </c>
      <c r="I48" s="330" t="s">
        <v>1872</v>
      </c>
      <c r="J48" s="331" t="s">
        <v>116</v>
      </c>
      <c r="K48" s="326" t="s">
        <v>118</v>
      </c>
      <c r="L48" s="325" t="s">
        <v>18</v>
      </c>
    </row>
    <row r="49" spans="1:12" ht="25.5" x14ac:dyDescent="0.6">
      <c r="A49" s="332"/>
      <c r="B49" s="334" t="s">
        <v>2631</v>
      </c>
      <c r="C49" s="327"/>
      <c r="D49" s="334" t="s">
        <v>1289</v>
      </c>
      <c r="E49" s="344"/>
      <c r="F49" s="327"/>
      <c r="G49" s="327"/>
      <c r="H49" s="327"/>
      <c r="I49" s="327"/>
      <c r="J49" s="334" t="s">
        <v>117</v>
      </c>
      <c r="K49" s="327" t="s">
        <v>119</v>
      </c>
      <c r="L49" s="327"/>
    </row>
    <row r="50" spans="1:12" ht="25.5" x14ac:dyDescent="0.6">
      <c r="A50" s="332"/>
      <c r="B50" s="334" t="s">
        <v>2116</v>
      </c>
      <c r="C50" s="327"/>
      <c r="D50" s="327" t="s">
        <v>713</v>
      </c>
      <c r="E50" s="344"/>
      <c r="F50" s="327"/>
      <c r="G50" s="327"/>
      <c r="H50" s="327"/>
      <c r="I50" s="327"/>
      <c r="J50" s="334" t="s">
        <v>48</v>
      </c>
      <c r="K50" s="327" t="s">
        <v>120</v>
      </c>
      <c r="L50" s="327"/>
    </row>
    <row r="51" spans="1:12" ht="25.5" x14ac:dyDescent="0.6">
      <c r="A51" s="332"/>
      <c r="B51" s="334"/>
      <c r="C51" s="327"/>
      <c r="D51" s="334" t="s">
        <v>1290</v>
      </c>
      <c r="E51" s="344"/>
      <c r="F51" s="327"/>
      <c r="G51" s="327"/>
      <c r="H51" s="327"/>
      <c r="I51" s="327"/>
      <c r="J51" s="327"/>
      <c r="K51" s="327"/>
      <c r="L51" s="327"/>
    </row>
    <row r="52" spans="1:12" ht="25.5" x14ac:dyDescent="0.6">
      <c r="A52" s="332"/>
      <c r="B52" s="327"/>
      <c r="C52" s="327"/>
      <c r="D52" s="327" t="s">
        <v>1291</v>
      </c>
      <c r="E52" s="346"/>
      <c r="F52" s="327"/>
      <c r="G52" s="327"/>
      <c r="H52" s="327"/>
      <c r="I52" s="327"/>
      <c r="J52" s="327"/>
      <c r="K52" s="327"/>
      <c r="L52" s="327"/>
    </row>
    <row r="53" spans="1:12" ht="25.5" x14ac:dyDescent="0.6">
      <c r="A53" s="332"/>
      <c r="B53" s="327"/>
      <c r="C53" s="327"/>
      <c r="D53" s="334" t="s">
        <v>1292</v>
      </c>
      <c r="E53" s="346"/>
      <c r="F53" s="327"/>
      <c r="G53" s="327"/>
      <c r="H53" s="327"/>
      <c r="I53" s="327"/>
      <c r="J53" s="327"/>
      <c r="K53" s="327"/>
      <c r="L53" s="327"/>
    </row>
    <row r="54" spans="1:12" s="519" customFormat="1" ht="25.5" x14ac:dyDescent="0.6">
      <c r="A54" s="332"/>
      <c r="B54" s="327"/>
      <c r="C54" s="327"/>
      <c r="D54" s="334"/>
      <c r="E54" s="346"/>
      <c r="F54" s="327"/>
      <c r="G54" s="327"/>
      <c r="H54" s="327"/>
      <c r="I54" s="327"/>
      <c r="J54" s="327"/>
      <c r="K54" s="327"/>
      <c r="L54" s="327"/>
    </row>
    <row r="55" spans="1:12" s="343" customFormat="1" ht="25.5" x14ac:dyDescent="0.6">
      <c r="A55" s="335"/>
      <c r="B55" s="336"/>
      <c r="C55" s="336"/>
      <c r="D55" s="348"/>
      <c r="E55" s="347"/>
      <c r="F55" s="336"/>
      <c r="G55" s="336"/>
      <c r="H55" s="336"/>
      <c r="I55" s="336"/>
      <c r="J55" s="336"/>
      <c r="K55" s="336"/>
      <c r="L55" s="336"/>
    </row>
    <row r="56" spans="1:12" ht="25.5" x14ac:dyDescent="0.6">
      <c r="A56" s="332">
        <v>10</v>
      </c>
      <c r="B56" s="327" t="s">
        <v>1268</v>
      </c>
      <c r="C56" s="327" t="s">
        <v>2057</v>
      </c>
      <c r="D56" s="327" t="s">
        <v>1293</v>
      </c>
      <c r="E56" s="344">
        <v>352000</v>
      </c>
      <c r="F56" s="344">
        <v>352000</v>
      </c>
      <c r="G56" s="344">
        <v>352000</v>
      </c>
      <c r="H56" s="344">
        <v>352000</v>
      </c>
      <c r="I56" s="344">
        <v>352000</v>
      </c>
      <c r="J56" s="334" t="s">
        <v>116</v>
      </c>
      <c r="K56" s="327" t="s">
        <v>118</v>
      </c>
      <c r="L56" s="332" t="s">
        <v>18</v>
      </c>
    </row>
    <row r="57" spans="1:12" ht="25.5" x14ac:dyDescent="0.6">
      <c r="A57" s="332"/>
      <c r="B57" s="327" t="s">
        <v>1294</v>
      </c>
      <c r="C57" s="327"/>
      <c r="D57" s="327" t="s">
        <v>1295</v>
      </c>
      <c r="E57" s="346"/>
      <c r="F57" s="327"/>
      <c r="G57" s="327"/>
      <c r="H57" s="327"/>
      <c r="I57" s="327"/>
      <c r="J57" s="334" t="s">
        <v>117</v>
      </c>
      <c r="K57" s="327" t="s">
        <v>119</v>
      </c>
      <c r="L57" s="327"/>
    </row>
    <row r="58" spans="1:12" ht="25.5" x14ac:dyDescent="0.6">
      <c r="A58" s="332"/>
      <c r="B58" s="327"/>
      <c r="C58" s="327"/>
      <c r="D58" s="327" t="s">
        <v>1296</v>
      </c>
      <c r="E58" s="346"/>
      <c r="F58" s="327"/>
      <c r="G58" s="327"/>
      <c r="H58" s="327"/>
      <c r="I58" s="327"/>
      <c r="J58" s="334" t="s">
        <v>48</v>
      </c>
      <c r="K58" s="327" t="s">
        <v>120</v>
      </c>
      <c r="L58" s="327"/>
    </row>
    <row r="59" spans="1:12" ht="25.5" x14ac:dyDescent="0.6">
      <c r="A59" s="335"/>
      <c r="B59" s="336"/>
      <c r="C59" s="336"/>
      <c r="D59" s="336" t="s">
        <v>1297</v>
      </c>
      <c r="E59" s="347"/>
      <c r="F59" s="336"/>
      <c r="G59" s="336"/>
      <c r="H59" s="336"/>
      <c r="I59" s="336"/>
      <c r="J59" s="336"/>
      <c r="K59" s="336"/>
      <c r="L59" s="336"/>
    </row>
    <row r="60" spans="1:12" ht="25.5" x14ac:dyDescent="0.6">
      <c r="A60" s="325">
        <v>11</v>
      </c>
      <c r="B60" s="326" t="s">
        <v>1268</v>
      </c>
      <c r="C60" s="327" t="s">
        <v>2057</v>
      </c>
      <c r="D60" s="326" t="s">
        <v>1298</v>
      </c>
      <c r="E60" s="339">
        <v>160000</v>
      </c>
      <c r="F60" s="339">
        <v>160000</v>
      </c>
      <c r="G60" s="339">
        <v>160000</v>
      </c>
      <c r="H60" s="339">
        <v>160000</v>
      </c>
      <c r="I60" s="339">
        <v>160000</v>
      </c>
      <c r="J60" s="331" t="s">
        <v>116</v>
      </c>
      <c r="K60" s="326" t="s">
        <v>118</v>
      </c>
      <c r="L60" s="325" t="s">
        <v>18</v>
      </c>
    </row>
    <row r="61" spans="1:12" ht="25.5" x14ac:dyDescent="0.6">
      <c r="A61" s="332"/>
      <c r="B61" s="327" t="s">
        <v>1299</v>
      </c>
      <c r="C61" s="327"/>
      <c r="D61" s="327" t="s">
        <v>1300</v>
      </c>
      <c r="E61" s="346"/>
      <c r="F61" s="327"/>
      <c r="G61" s="327"/>
      <c r="H61" s="327"/>
      <c r="I61" s="327"/>
      <c r="J61" s="334" t="s">
        <v>117</v>
      </c>
      <c r="K61" s="327" t="s">
        <v>119</v>
      </c>
      <c r="L61" s="327"/>
    </row>
    <row r="62" spans="1:12" ht="25.5" x14ac:dyDescent="0.6">
      <c r="A62" s="332"/>
      <c r="B62" s="327" t="s">
        <v>171</v>
      </c>
      <c r="C62" s="327"/>
      <c r="D62" s="327" t="s">
        <v>1296</v>
      </c>
      <c r="E62" s="346"/>
      <c r="F62" s="327"/>
      <c r="G62" s="327"/>
      <c r="H62" s="327"/>
      <c r="I62" s="327"/>
      <c r="J62" s="334" t="s">
        <v>48</v>
      </c>
      <c r="K62" s="327" t="s">
        <v>120</v>
      </c>
      <c r="L62" s="327"/>
    </row>
    <row r="63" spans="1:12" ht="25.5" x14ac:dyDescent="0.6">
      <c r="A63" s="332"/>
      <c r="B63" s="327"/>
      <c r="C63" s="327"/>
      <c r="D63" s="327" t="s">
        <v>1301</v>
      </c>
      <c r="E63" s="346"/>
      <c r="F63" s="327"/>
      <c r="G63" s="327"/>
      <c r="H63" s="327"/>
      <c r="I63" s="327"/>
      <c r="J63" s="327"/>
      <c r="K63" s="327"/>
      <c r="L63" s="327"/>
    </row>
    <row r="64" spans="1:12" ht="25.5" x14ac:dyDescent="0.6">
      <c r="A64" s="325">
        <v>12</v>
      </c>
      <c r="B64" s="326" t="s">
        <v>2103</v>
      </c>
      <c r="C64" s="326" t="s">
        <v>2057</v>
      </c>
      <c r="D64" s="326" t="s">
        <v>1302</v>
      </c>
      <c r="E64" s="339">
        <v>3752000</v>
      </c>
      <c r="F64" s="339">
        <v>3752000</v>
      </c>
      <c r="G64" s="339">
        <v>3752000</v>
      </c>
      <c r="H64" s="339">
        <v>3752000</v>
      </c>
      <c r="I64" s="339">
        <v>3752000</v>
      </c>
      <c r="J64" s="331" t="s">
        <v>116</v>
      </c>
      <c r="K64" s="326" t="s">
        <v>118</v>
      </c>
      <c r="L64" s="325" t="s">
        <v>18</v>
      </c>
    </row>
    <row r="65" spans="1:12" ht="25.5" x14ac:dyDescent="0.6">
      <c r="A65" s="332"/>
      <c r="B65" s="327" t="s">
        <v>127</v>
      </c>
      <c r="C65" s="327"/>
      <c r="D65" s="327" t="s">
        <v>1303</v>
      </c>
      <c r="E65" s="346"/>
      <c r="F65" s="327"/>
      <c r="G65" s="327"/>
      <c r="H65" s="327"/>
      <c r="I65" s="327"/>
      <c r="J65" s="334" t="s">
        <v>117</v>
      </c>
      <c r="K65" s="327" t="s">
        <v>119</v>
      </c>
      <c r="L65" s="327"/>
    </row>
    <row r="66" spans="1:12" ht="25.5" x14ac:dyDescent="0.6">
      <c r="A66" s="332"/>
      <c r="B66" s="327"/>
      <c r="C66" s="327"/>
      <c r="D66" s="327" t="s">
        <v>1304</v>
      </c>
      <c r="E66" s="346"/>
      <c r="F66" s="327"/>
      <c r="G66" s="327"/>
      <c r="H66" s="327"/>
      <c r="I66" s="327"/>
      <c r="J66" s="334" t="s">
        <v>48</v>
      </c>
      <c r="K66" s="327" t="s">
        <v>120</v>
      </c>
      <c r="L66" s="327"/>
    </row>
    <row r="67" spans="1:12" ht="25.5" x14ac:dyDescent="0.6">
      <c r="A67" s="335"/>
      <c r="B67" s="336"/>
      <c r="C67" s="336"/>
      <c r="D67" s="336" t="s">
        <v>1305</v>
      </c>
      <c r="E67" s="347"/>
      <c r="F67" s="336"/>
      <c r="G67" s="336"/>
      <c r="H67" s="336"/>
      <c r="I67" s="336"/>
      <c r="J67" s="336"/>
      <c r="K67" s="336"/>
      <c r="L67" s="336"/>
    </row>
    <row r="68" spans="1:12" ht="25.5" x14ac:dyDescent="0.6">
      <c r="A68" s="325">
        <v>13</v>
      </c>
      <c r="B68" s="326" t="s">
        <v>1268</v>
      </c>
      <c r="C68" s="327" t="s">
        <v>2057</v>
      </c>
      <c r="D68" s="326" t="s">
        <v>1264</v>
      </c>
      <c r="E68" s="339">
        <v>36000</v>
      </c>
      <c r="F68" s="339">
        <v>36000</v>
      </c>
      <c r="G68" s="339">
        <v>36000</v>
      </c>
      <c r="H68" s="339">
        <v>36000</v>
      </c>
      <c r="I68" s="339">
        <v>36000</v>
      </c>
      <c r="J68" s="331" t="s">
        <v>116</v>
      </c>
      <c r="K68" s="326" t="s">
        <v>118</v>
      </c>
      <c r="L68" s="325" t="s">
        <v>18</v>
      </c>
    </row>
    <row r="69" spans="1:12" ht="25.5" x14ac:dyDescent="0.6">
      <c r="A69" s="332"/>
      <c r="B69" s="327" t="s">
        <v>1306</v>
      </c>
      <c r="C69" s="327"/>
      <c r="D69" s="327" t="s">
        <v>1307</v>
      </c>
      <c r="E69" s="346"/>
      <c r="F69" s="327"/>
      <c r="G69" s="327"/>
      <c r="H69" s="327"/>
      <c r="I69" s="327"/>
      <c r="J69" s="334" t="s">
        <v>117</v>
      </c>
      <c r="K69" s="327" t="s">
        <v>119</v>
      </c>
      <c r="L69" s="327"/>
    </row>
    <row r="70" spans="1:12" ht="25.5" x14ac:dyDescent="0.6">
      <c r="A70" s="332"/>
      <c r="B70" s="327" t="s">
        <v>127</v>
      </c>
      <c r="C70" s="327"/>
      <c r="D70" s="327" t="s">
        <v>1261</v>
      </c>
      <c r="E70" s="346"/>
      <c r="F70" s="327"/>
      <c r="G70" s="327"/>
      <c r="H70" s="327"/>
      <c r="I70" s="327"/>
      <c r="J70" s="334" t="s">
        <v>48</v>
      </c>
      <c r="K70" s="327" t="s">
        <v>120</v>
      </c>
      <c r="L70" s="327"/>
    </row>
    <row r="71" spans="1:12" ht="25.5" x14ac:dyDescent="0.6">
      <c r="A71" s="332"/>
      <c r="B71" s="327"/>
      <c r="C71" s="336"/>
      <c r="D71" s="327" t="s">
        <v>1308</v>
      </c>
      <c r="E71" s="346"/>
      <c r="F71" s="327"/>
      <c r="G71" s="327"/>
      <c r="H71" s="327"/>
      <c r="I71" s="327"/>
      <c r="J71" s="327"/>
      <c r="K71" s="327"/>
      <c r="L71" s="327"/>
    </row>
    <row r="72" spans="1:12" ht="25.5" x14ac:dyDescent="0.6">
      <c r="A72" s="325">
        <v>14</v>
      </c>
      <c r="B72" s="326" t="s">
        <v>1268</v>
      </c>
      <c r="C72" s="327" t="s">
        <v>2057</v>
      </c>
      <c r="D72" s="326" t="s">
        <v>1309</v>
      </c>
      <c r="E72" s="339">
        <v>73000</v>
      </c>
      <c r="F72" s="339">
        <v>73000</v>
      </c>
      <c r="G72" s="339">
        <v>73000</v>
      </c>
      <c r="H72" s="339">
        <v>73000</v>
      </c>
      <c r="I72" s="339">
        <v>73000</v>
      </c>
      <c r="J72" s="331" t="s">
        <v>116</v>
      </c>
      <c r="K72" s="326" t="s">
        <v>118</v>
      </c>
      <c r="L72" s="325" t="s">
        <v>18</v>
      </c>
    </row>
    <row r="73" spans="1:12" ht="25.5" x14ac:dyDescent="0.6">
      <c r="A73" s="332"/>
      <c r="B73" s="327" t="s">
        <v>1310</v>
      </c>
      <c r="C73" s="327"/>
      <c r="D73" s="327" t="s">
        <v>1311</v>
      </c>
      <c r="E73" s="346"/>
      <c r="F73" s="327"/>
      <c r="G73" s="327"/>
      <c r="H73" s="327"/>
      <c r="I73" s="327"/>
      <c r="J73" s="334" t="s">
        <v>117</v>
      </c>
      <c r="K73" s="327" t="s">
        <v>119</v>
      </c>
      <c r="L73" s="327"/>
    </row>
    <row r="74" spans="1:12" ht="25.5" x14ac:dyDescent="0.6">
      <c r="A74" s="332"/>
      <c r="B74" s="327" t="s">
        <v>127</v>
      </c>
      <c r="C74" s="327"/>
      <c r="D74" s="327" t="s">
        <v>1312</v>
      </c>
      <c r="E74" s="346"/>
      <c r="F74" s="327"/>
      <c r="G74" s="327"/>
      <c r="H74" s="327"/>
      <c r="I74" s="327"/>
      <c r="J74" s="334" t="s">
        <v>48</v>
      </c>
      <c r="K74" s="327" t="s">
        <v>120</v>
      </c>
      <c r="L74" s="327"/>
    </row>
    <row r="75" spans="1:12" ht="25.5" x14ac:dyDescent="0.6">
      <c r="A75" s="335"/>
      <c r="B75" s="336"/>
      <c r="C75" s="336"/>
      <c r="D75" s="336" t="s">
        <v>1313</v>
      </c>
      <c r="E75" s="347"/>
      <c r="F75" s="336"/>
      <c r="G75" s="336"/>
      <c r="H75" s="336"/>
      <c r="I75" s="336"/>
      <c r="J75" s="336"/>
      <c r="K75" s="336"/>
      <c r="L75" s="336"/>
    </row>
    <row r="76" spans="1:12" ht="25.5" x14ac:dyDescent="0.6">
      <c r="A76" s="325">
        <v>15</v>
      </c>
      <c r="B76" s="326" t="s">
        <v>1263</v>
      </c>
      <c r="C76" s="327" t="s">
        <v>2057</v>
      </c>
      <c r="D76" s="326" t="s">
        <v>1314</v>
      </c>
      <c r="E76" s="339">
        <v>13000</v>
      </c>
      <c r="F76" s="339">
        <v>13000</v>
      </c>
      <c r="G76" s="339">
        <v>13000</v>
      </c>
      <c r="H76" s="339">
        <v>13000</v>
      </c>
      <c r="I76" s="339">
        <v>13000</v>
      </c>
      <c r="J76" s="331" t="s">
        <v>116</v>
      </c>
      <c r="K76" s="326" t="s">
        <v>118</v>
      </c>
      <c r="L76" s="325" t="s">
        <v>18</v>
      </c>
    </row>
    <row r="77" spans="1:12" ht="25.5" x14ac:dyDescent="0.6">
      <c r="A77" s="332"/>
      <c r="B77" s="327" t="s">
        <v>1315</v>
      </c>
      <c r="C77" s="327"/>
      <c r="D77" s="327" t="s">
        <v>1316</v>
      </c>
      <c r="E77" s="346"/>
      <c r="F77" s="327"/>
      <c r="G77" s="327"/>
      <c r="H77" s="327"/>
      <c r="I77" s="327"/>
      <c r="J77" s="334" t="s">
        <v>117</v>
      </c>
      <c r="K77" s="327" t="s">
        <v>119</v>
      </c>
      <c r="L77" s="327"/>
    </row>
    <row r="78" spans="1:12" ht="25.5" x14ac:dyDescent="0.6">
      <c r="A78" s="332"/>
      <c r="B78" s="327" t="s">
        <v>127</v>
      </c>
      <c r="C78" s="327"/>
      <c r="D78" s="327" t="s">
        <v>1317</v>
      </c>
      <c r="E78" s="346"/>
      <c r="F78" s="327"/>
      <c r="G78" s="327"/>
      <c r="H78" s="327"/>
      <c r="I78" s="327"/>
      <c r="J78" s="334" t="s">
        <v>48</v>
      </c>
      <c r="K78" s="327" t="s">
        <v>120</v>
      </c>
      <c r="L78" s="327"/>
    </row>
    <row r="79" spans="1:12" ht="25.5" x14ac:dyDescent="0.6">
      <c r="A79" s="325">
        <v>16</v>
      </c>
      <c r="B79" s="326" t="s">
        <v>1318</v>
      </c>
      <c r="C79" s="326" t="s">
        <v>21</v>
      </c>
      <c r="D79" s="326" t="s">
        <v>1319</v>
      </c>
      <c r="E79" s="339">
        <v>94000</v>
      </c>
      <c r="F79" s="339">
        <v>94000</v>
      </c>
      <c r="G79" s="339">
        <v>94000</v>
      </c>
      <c r="H79" s="339">
        <v>94000</v>
      </c>
      <c r="I79" s="339">
        <v>94000</v>
      </c>
      <c r="J79" s="331" t="s">
        <v>116</v>
      </c>
      <c r="K79" s="326" t="s">
        <v>118</v>
      </c>
      <c r="L79" s="325" t="s">
        <v>18</v>
      </c>
    </row>
    <row r="80" spans="1:12" ht="25.5" x14ac:dyDescent="0.6">
      <c r="A80" s="332"/>
      <c r="B80" s="327" t="s">
        <v>127</v>
      </c>
      <c r="C80" s="327" t="s">
        <v>140</v>
      </c>
      <c r="D80" s="327" t="s">
        <v>1320</v>
      </c>
      <c r="E80" s="327"/>
      <c r="F80" s="327"/>
      <c r="G80" s="327"/>
      <c r="H80" s="327"/>
      <c r="I80" s="327"/>
      <c r="J80" s="334" t="s">
        <v>117</v>
      </c>
      <c r="K80" s="327" t="s">
        <v>119</v>
      </c>
      <c r="L80" s="327"/>
    </row>
    <row r="81" spans="1:12" ht="25.5" x14ac:dyDescent="0.6">
      <c r="A81" s="335"/>
      <c r="B81" s="336"/>
      <c r="C81" s="336"/>
      <c r="D81" s="336" t="s">
        <v>1321</v>
      </c>
      <c r="E81" s="336"/>
      <c r="F81" s="336"/>
      <c r="G81" s="336"/>
      <c r="H81" s="336"/>
      <c r="I81" s="336"/>
      <c r="J81" s="348" t="s">
        <v>48</v>
      </c>
      <c r="K81" s="336" t="s">
        <v>120</v>
      </c>
      <c r="L81" s="336"/>
    </row>
    <row r="82" spans="1:12" ht="25.5" x14ac:dyDescent="0.6">
      <c r="A82" s="332">
        <v>17</v>
      </c>
      <c r="B82" s="327" t="s">
        <v>1252</v>
      </c>
      <c r="C82" s="327" t="s">
        <v>2421</v>
      </c>
      <c r="D82" s="327" t="s">
        <v>1322</v>
      </c>
      <c r="E82" s="344">
        <v>198000</v>
      </c>
      <c r="F82" s="344">
        <v>198000</v>
      </c>
      <c r="G82" s="344">
        <v>198000</v>
      </c>
      <c r="H82" s="344">
        <v>198000</v>
      </c>
      <c r="I82" s="344">
        <v>198000</v>
      </c>
      <c r="J82" s="334" t="s">
        <v>116</v>
      </c>
      <c r="K82" s="327" t="s">
        <v>118</v>
      </c>
      <c r="L82" s="332" t="s">
        <v>18</v>
      </c>
    </row>
    <row r="83" spans="1:12" ht="25.5" x14ac:dyDescent="0.6">
      <c r="A83" s="332"/>
      <c r="B83" s="327" t="s">
        <v>1323</v>
      </c>
      <c r="C83" s="319" t="s">
        <v>2423</v>
      </c>
      <c r="D83" s="327" t="s">
        <v>1324</v>
      </c>
      <c r="E83" s="327"/>
      <c r="F83" s="327"/>
      <c r="G83" s="327"/>
      <c r="H83" s="327"/>
      <c r="I83" s="327"/>
      <c r="J83" s="334" t="s">
        <v>117</v>
      </c>
      <c r="K83" s="327" t="s">
        <v>119</v>
      </c>
      <c r="L83" s="327"/>
    </row>
    <row r="84" spans="1:12" ht="25.5" x14ac:dyDescent="0.6">
      <c r="A84" s="332"/>
      <c r="B84" s="327" t="s">
        <v>2105</v>
      </c>
      <c r="C84" s="319" t="s">
        <v>2425</v>
      </c>
      <c r="D84" s="327" t="s">
        <v>1325</v>
      </c>
      <c r="E84" s="327"/>
      <c r="F84" s="327"/>
      <c r="G84" s="327"/>
      <c r="H84" s="327"/>
      <c r="I84" s="327"/>
      <c r="J84" s="334" t="s">
        <v>48</v>
      </c>
      <c r="K84" s="327" t="s">
        <v>120</v>
      </c>
      <c r="L84" s="327"/>
    </row>
    <row r="85" spans="1:12" ht="25.5" x14ac:dyDescent="0.6">
      <c r="A85" s="332"/>
      <c r="B85" s="327" t="s">
        <v>2104</v>
      </c>
      <c r="C85" s="327" t="s">
        <v>2424</v>
      </c>
      <c r="D85" s="327" t="s">
        <v>1326</v>
      </c>
      <c r="E85" s="327"/>
      <c r="F85" s="327"/>
      <c r="G85" s="327"/>
      <c r="H85" s="327"/>
      <c r="I85" s="327"/>
      <c r="J85" s="327"/>
      <c r="K85" s="327"/>
      <c r="L85" s="327"/>
    </row>
    <row r="86" spans="1:12" ht="25.5" x14ac:dyDescent="0.6">
      <c r="A86" s="332"/>
      <c r="B86" s="327"/>
      <c r="C86" s="327"/>
      <c r="D86" s="327" t="s">
        <v>1327</v>
      </c>
      <c r="E86" s="327"/>
      <c r="F86" s="327"/>
      <c r="G86" s="327"/>
      <c r="H86" s="327"/>
      <c r="I86" s="327"/>
      <c r="J86" s="327"/>
      <c r="K86" s="327"/>
      <c r="L86" s="327"/>
    </row>
    <row r="87" spans="1:12" ht="25.5" x14ac:dyDescent="0.6">
      <c r="A87" s="332"/>
      <c r="B87" s="327"/>
      <c r="C87" s="327"/>
      <c r="D87" s="327" t="s">
        <v>1328</v>
      </c>
      <c r="E87" s="327"/>
      <c r="F87" s="327"/>
      <c r="G87" s="327"/>
      <c r="H87" s="327"/>
      <c r="I87" s="327"/>
      <c r="J87" s="327"/>
      <c r="K87" s="327"/>
      <c r="L87" s="327"/>
    </row>
    <row r="88" spans="1:12" ht="25.5" x14ac:dyDescent="0.6">
      <c r="A88" s="332"/>
      <c r="B88" s="327"/>
      <c r="C88" s="327"/>
      <c r="D88" s="327" t="s">
        <v>1325</v>
      </c>
      <c r="E88" s="327"/>
      <c r="F88" s="327"/>
      <c r="G88" s="327"/>
      <c r="H88" s="327"/>
      <c r="I88" s="327"/>
      <c r="J88" s="327"/>
      <c r="K88" s="327"/>
      <c r="L88" s="327"/>
    </row>
    <row r="89" spans="1:12" ht="25.5" x14ac:dyDescent="0.6">
      <c r="A89" s="332"/>
      <c r="B89" s="327"/>
      <c r="C89" s="327"/>
      <c r="D89" s="327" t="s">
        <v>1329</v>
      </c>
      <c r="E89" s="327"/>
      <c r="F89" s="327"/>
      <c r="G89" s="327"/>
      <c r="H89" s="327"/>
      <c r="I89" s="327"/>
      <c r="J89" s="327"/>
      <c r="K89" s="327"/>
      <c r="L89" s="327"/>
    </row>
    <row r="90" spans="1:12" ht="25.5" x14ac:dyDescent="0.6">
      <c r="A90" s="325">
        <v>18</v>
      </c>
      <c r="B90" s="326" t="s">
        <v>1330</v>
      </c>
      <c r="C90" s="326" t="s">
        <v>170</v>
      </c>
      <c r="D90" s="326" t="s">
        <v>1331</v>
      </c>
      <c r="E90" s="339">
        <v>65000</v>
      </c>
      <c r="F90" s="339">
        <v>65000</v>
      </c>
      <c r="G90" s="339">
        <v>65000</v>
      </c>
      <c r="H90" s="339">
        <v>65000</v>
      </c>
      <c r="I90" s="339">
        <v>65000</v>
      </c>
      <c r="J90" s="331" t="s">
        <v>116</v>
      </c>
      <c r="K90" s="326" t="s">
        <v>118</v>
      </c>
      <c r="L90" s="325" t="s">
        <v>18</v>
      </c>
    </row>
    <row r="91" spans="1:12" ht="25.5" x14ac:dyDescent="0.6">
      <c r="A91" s="332"/>
      <c r="B91" s="327" t="s">
        <v>2106</v>
      </c>
      <c r="C91" s="327"/>
      <c r="D91" s="327" t="s">
        <v>1332</v>
      </c>
      <c r="E91" s="327"/>
      <c r="F91" s="327"/>
      <c r="G91" s="327"/>
      <c r="H91" s="327"/>
      <c r="I91" s="327"/>
      <c r="J91" s="334" t="s">
        <v>117</v>
      </c>
      <c r="K91" s="327" t="s">
        <v>119</v>
      </c>
      <c r="L91" s="327"/>
    </row>
    <row r="92" spans="1:12" ht="25.5" x14ac:dyDescent="0.6">
      <c r="A92" s="332"/>
      <c r="B92" s="327"/>
      <c r="C92" s="327"/>
      <c r="D92" s="327" t="s">
        <v>1333</v>
      </c>
      <c r="E92" s="327"/>
      <c r="F92" s="327"/>
      <c r="G92" s="327"/>
      <c r="H92" s="327"/>
      <c r="I92" s="327"/>
      <c r="J92" s="334" t="s">
        <v>48</v>
      </c>
      <c r="K92" s="327" t="s">
        <v>120</v>
      </c>
      <c r="L92" s="327"/>
    </row>
    <row r="93" spans="1:12" ht="25.5" x14ac:dyDescent="0.6">
      <c r="A93" s="335"/>
      <c r="B93" s="336"/>
      <c r="C93" s="336"/>
      <c r="D93" s="336" t="s">
        <v>1334</v>
      </c>
      <c r="E93" s="336"/>
      <c r="F93" s="336"/>
      <c r="G93" s="336"/>
      <c r="H93" s="336"/>
      <c r="I93" s="336"/>
      <c r="J93" s="336"/>
      <c r="K93" s="336"/>
      <c r="L93" s="336"/>
    </row>
    <row r="94" spans="1:12" ht="25.5" x14ac:dyDescent="0.6">
      <c r="A94" s="325">
        <v>19</v>
      </c>
      <c r="B94" s="326" t="s">
        <v>1335</v>
      </c>
      <c r="C94" s="327" t="s">
        <v>170</v>
      </c>
      <c r="D94" s="326" t="s">
        <v>1336</v>
      </c>
      <c r="E94" s="339">
        <v>246000</v>
      </c>
      <c r="F94" s="339">
        <v>246000</v>
      </c>
      <c r="G94" s="339">
        <v>246000</v>
      </c>
      <c r="H94" s="339">
        <v>246000</v>
      </c>
      <c r="I94" s="339">
        <v>246000</v>
      </c>
      <c r="J94" s="331" t="s">
        <v>116</v>
      </c>
      <c r="K94" s="326" t="s">
        <v>118</v>
      </c>
      <c r="L94" s="325" t="s">
        <v>18</v>
      </c>
    </row>
    <row r="95" spans="1:12" ht="25.5" x14ac:dyDescent="0.6">
      <c r="A95" s="332"/>
      <c r="B95" s="327" t="s">
        <v>1337</v>
      </c>
      <c r="C95" s="327"/>
      <c r="D95" s="327" t="s">
        <v>2101</v>
      </c>
      <c r="E95" s="327"/>
      <c r="F95" s="327"/>
      <c r="G95" s="327"/>
      <c r="H95" s="327"/>
      <c r="I95" s="327"/>
      <c r="J95" s="334" t="s">
        <v>117</v>
      </c>
      <c r="K95" s="327" t="s">
        <v>119</v>
      </c>
      <c r="L95" s="327"/>
    </row>
    <row r="96" spans="1:12" ht="25.5" x14ac:dyDescent="0.6">
      <c r="A96" s="332"/>
      <c r="B96" s="327" t="s">
        <v>128</v>
      </c>
      <c r="C96" s="327"/>
      <c r="D96" s="327" t="s">
        <v>1261</v>
      </c>
      <c r="E96" s="327"/>
      <c r="F96" s="327"/>
      <c r="G96" s="327"/>
      <c r="H96" s="327"/>
      <c r="I96" s="327"/>
      <c r="J96" s="334" t="s">
        <v>48</v>
      </c>
      <c r="K96" s="327" t="s">
        <v>120</v>
      </c>
      <c r="L96" s="327"/>
    </row>
    <row r="97" spans="1:12" ht="25.5" x14ac:dyDescent="0.6">
      <c r="A97" s="336"/>
      <c r="B97" s="336"/>
      <c r="C97" s="336"/>
      <c r="D97" s="336" t="s">
        <v>1334</v>
      </c>
      <c r="E97" s="336"/>
      <c r="F97" s="336"/>
      <c r="G97" s="336"/>
      <c r="H97" s="336"/>
      <c r="I97" s="336"/>
      <c r="J97" s="336"/>
      <c r="K97" s="336"/>
      <c r="L97" s="336"/>
    </row>
    <row r="98" spans="1:12" ht="25.5" x14ac:dyDescent="0.6">
      <c r="A98" s="325">
        <v>20</v>
      </c>
      <c r="B98" s="326" t="s">
        <v>1263</v>
      </c>
      <c r="C98" s="327" t="s">
        <v>170</v>
      </c>
      <c r="D98" s="326" t="s">
        <v>1338</v>
      </c>
      <c r="E98" s="525">
        <v>35000</v>
      </c>
      <c r="F98" s="525">
        <v>35000</v>
      </c>
      <c r="G98" s="525">
        <v>35000</v>
      </c>
      <c r="H98" s="525">
        <v>35000</v>
      </c>
      <c r="I98" s="525">
        <v>35000</v>
      </c>
      <c r="J98" s="331" t="s">
        <v>116</v>
      </c>
      <c r="K98" s="326" t="s">
        <v>118</v>
      </c>
      <c r="L98" s="325" t="s">
        <v>18</v>
      </c>
    </row>
    <row r="99" spans="1:12" ht="25.5" x14ac:dyDescent="0.6">
      <c r="A99" s="332"/>
      <c r="B99" s="327" t="s">
        <v>2107</v>
      </c>
      <c r="C99" s="327"/>
      <c r="D99" s="327" t="s">
        <v>1339</v>
      </c>
      <c r="E99" s="344"/>
      <c r="F99" s="327"/>
      <c r="G99" s="327"/>
      <c r="H99" s="327"/>
      <c r="I99" s="327"/>
      <c r="J99" s="334" t="s">
        <v>117</v>
      </c>
      <c r="K99" s="327" t="s">
        <v>119</v>
      </c>
      <c r="L99" s="327"/>
    </row>
    <row r="100" spans="1:12" ht="25.5" x14ac:dyDescent="0.6">
      <c r="A100" s="332"/>
      <c r="B100" s="327" t="s">
        <v>129</v>
      </c>
      <c r="C100" s="327"/>
      <c r="D100" s="327" t="s">
        <v>1325</v>
      </c>
      <c r="E100" s="344"/>
      <c r="F100" s="327"/>
      <c r="G100" s="327"/>
      <c r="H100" s="327"/>
      <c r="I100" s="327"/>
      <c r="J100" s="334" t="s">
        <v>48</v>
      </c>
      <c r="K100" s="327" t="s">
        <v>120</v>
      </c>
      <c r="L100" s="327"/>
    </row>
    <row r="101" spans="1:12" ht="25.5" x14ac:dyDescent="0.6">
      <c r="A101" s="332"/>
      <c r="B101" s="327"/>
      <c r="C101" s="327"/>
      <c r="D101" s="327" t="s">
        <v>1340</v>
      </c>
      <c r="E101" s="344"/>
      <c r="F101" s="327"/>
      <c r="G101" s="327"/>
      <c r="H101" s="327"/>
      <c r="I101" s="327"/>
      <c r="J101" s="327"/>
      <c r="K101" s="327"/>
      <c r="L101" s="327"/>
    </row>
    <row r="102" spans="1:12" s="342" customFormat="1" ht="25.5" x14ac:dyDescent="0.6">
      <c r="A102" s="325">
        <v>21</v>
      </c>
      <c r="B102" s="326" t="s">
        <v>1341</v>
      </c>
      <c r="C102" s="326" t="s">
        <v>170</v>
      </c>
      <c r="D102" s="326" t="s">
        <v>1342</v>
      </c>
      <c r="E102" s="349">
        <v>77000</v>
      </c>
      <c r="F102" s="349">
        <v>77000</v>
      </c>
      <c r="G102" s="349">
        <v>77000</v>
      </c>
      <c r="H102" s="349">
        <v>77000</v>
      </c>
      <c r="I102" s="349">
        <v>77000</v>
      </c>
      <c r="J102" s="331" t="s">
        <v>116</v>
      </c>
      <c r="K102" s="326" t="s">
        <v>118</v>
      </c>
      <c r="L102" s="325" t="s">
        <v>18</v>
      </c>
    </row>
    <row r="103" spans="1:12" ht="25.5" x14ac:dyDescent="0.6">
      <c r="A103" s="332"/>
      <c r="B103" s="327" t="s">
        <v>2108</v>
      </c>
      <c r="C103" s="327"/>
      <c r="D103" s="327" t="s">
        <v>1343</v>
      </c>
      <c r="E103" s="350"/>
      <c r="F103" s="327"/>
      <c r="G103" s="327"/>
      <c r="H103" s="327"/>
      <c r="I103" s="327"/>
      <c r="J103" s="334" t="s">
        <v>117</v>
      </c>
      <c r="K103" s="327" t="s">
        <v>119</v>
      </c>
      <c r="L103" s="327"/>
    </row>
    <row r="104" spans="1:12" ht="25.5" x14ac:dyDescent="0.6">
      <c r="A104" s="332"/>
      <c r="B104" s="327" t="s">
        <v>129</v>
      </c>
      <c r="C104" s="327"/>
      <c r="D104" s="327" t="s">
        <v>1344</v>
      </c>
      <c r="E104" s="350"/>
      <c r="F104" s="327"/>
      <c r="G104" s="327"/>
      <c r="H104" s="327"/>
      <c r="I104" s="327"/>
      <c r="J104" s="334" t="s">
        <v>48</v>
      </c>
      <c r="K104" s="327" t="s">
        <v>120</v>
      </c>
      <c r="L104" s="327"/>
    </row>
    <row r="105" spans="1:12" ht="25.5" x14ac:dyDescent="0.6">
      <c r="A105" s="332"/>
      <c r="B105" s="327"/>
      <c r="C105" s="327"/>
      <c r="D105" s="327" t="s">
        <v>1345</v>
      </c>
      <c r="E105" s="350"/>
      <c r="F105" s="327"/>
      <c r="G105" s="327"/>
      <c r="H105" s="327"/>
      <c r="I105" s="327"/>
      <c r="J105" s="327"/>
      <c r="K105" s="327"/>
      <c r="L105" s="327"/>
    </row>
    <row r="106" spans="1:12" ht="25.5" x14ac:dyDescent="0.6">
      <c r="A106" s="332"/>
      <c r="B106" s="327"/>
      <c r="C106" s="327"/>
      <c r="D106" s="327" t="s">
        <v>1346</v>
      </c>
      <c r="E106" s="350"/>
      <c r="F106" s="327"/>
      <c r="G106" s="327"/>
      <c r="H106" s="327"/>
      <c r="I106" s="327"/>
      <c r="J106" s="327"/>
      <c r="K106" s="327"/>
      <c r="L106" s="327"/>
    </row>
    <row r="107" spans="1:12" ht="25.5" x14ac:dyDescent="0.6">
      <c r="A107" s="335"/>
      <c r="B107" s="336"/>
      <c r="C107" s="336"/>
      <c r="D107" s="336" t="s">
        <v>1347</v>
      </c>
      <c r="E107" s="576"/>
      <c r="F107" s="336"/>
      <c r="G107" s="336"/>
      <c r="H107" s="336"/>
      <c r="I107" s="336"/>
      <c r="J107" s="336"/>
      <c r="K107" s="336"/>
      <c r="L107" s="336"/>
    </row>
    <row r="108" spans="1:12" ht="25.5" x14ac:dyDescent="0.6">
      <c r="A108" s="332"/>
      <c r="B108" s="327"/>
      <c r="C108" s="327"/>
      <c r="D108" s="327" t="s">
        <v>1348</v>
      </c>
      <c r="E108" s="346"/>
      <c r="F108" s="327"/>
      <c r="G108" s="327"/>
      <c r="H108" s="327"/>
      <c r="I108" s="327"/>
      <c r="J108" s="327"/>
      <c r="K108" s="327"/>
      <c r="L108" s="327"/>
    </row>
    <row r="109" spans="1:12" ht="25.5" x14ac:dyDescent="0.6">
      <c r="A109" s="332"/>
      <c r="B109" s="327"/>
      <c r="C109" s="327"/>
      <c r="D109" s="327" t="s">
        <v>1349</v>
      </c>
      <c r="E109" s="346"/>
      <c r="F109" s="327"/>
      <c r="G109" s="327"/>
      <c r="H109" s="327"/>
      <c r="I109" s="327"/>
      <c r="J109" s="327"/>
      <c r="K109" s="327"/>
      <c r="L109" s="327"/>
    </row>
    <row r="110" spans="1:12" ht="25.5" x14ac:dyDescent="0.6">
      <c r="A110" s="332"/>
      <c r="B110" s="327"/>
      <c r="C110" s="327"/>
      <c r="D110" s="327" t="s">
        <v>1350</v>
      </c>
      <c r="E110" s="346"/>
      <c r="F110" s="327"/>
      <c r="G110" s="327"/>
      <c r="H110" s="327"/>
      <c r="I110" s="327"/>
      <c r="J110" s="327"/>
      <c r="K110" s="327"/>
      <c r="L110" s="327"/>
    </row>
    <row r="111" spans="1:12" ht="25.5" x14ac:dyDescent="0.6">
      <c r="A111" s="332"/>
      <c r="B111" s="327"/>
      <c r="C111" s="327"/>
      <c r="D111" s="327" t="s">
        <v>1344</v>
      </c>
      <c r="E111" s="346"/>
      <c r="F111" s="327"/>
      <c r="G111" s="327"/>
      <c r="H111" s="327"/>
      <c r="I111" s="327"/>
      <c r="J111" s="327"/>
      <c r="K111" s="327"/>
      <c r="L111" s="327"/>
    </row>
    <row r="112" spans="1:12" ht="25.5" x14ac:dyDescent="0.6">
      <c r="A112" s="335"/>
      <c r="B112" s="336"/>
      <c r="C112" s="336"/>
      <c r="D112" s="336" t="s">
        <v>1351</v>
      </c>
      <c r="E112" s="347"/>
      <c r="F112" s="336"/>
      <c r="G112" s="336"/>
      <c r="H112" s="336"/>
      <c r="I112" s="336"/>
      <c r="J112" s="336"/>
      <c r="K112" s="336"/>
      <c r="L112" s="336"/>
    </row>
    <row r="113" spans="1:12" ht="25.5" x14ac:dyDescent="0.6">
      <c r="A113" s="325">
        <v>22</v>
      </c>
      <c r="B113" s="326" t="s">
        <v>1352</v>
      </c>
      <c r="C113" s="327" t="s">
        <v>170</v>
      </c>
      <c r="D113" s="326" t="s">
        <v>2404</v>
      </c>
      <c r="E113" s="339">
        <v>99000</v>
      </c>
      <c r="F113" s="339">
        <v>99000</v>
      </c>
      <c r="G113" s="339">
        <v>99000</v>
      </c>
      <c r="H113" s="339">
        <v>99000</v>
      </c>
      <c r="I113" s="339">
        <v>99000</v>
      </c>
      <c r="J113" s="331" t="s">
        <v>116</v>
      </c>
      <c r="K113" s="326" t="s">
        <v>118</v>
      </c>
      <c r="L113" s="325" t="s">
        <v>18</v>
      </c>
    </row>
    <row r="114" spans="1:12" ht="25.5" x14ac:dyDescent="0.6">
      <c r="A114" s="332"/>
      <c r="B114" s="327" t="s">
        <v>2109</v>
      </c>
      <c r="C114" s="327"/>
      <c r="D114" s="327" t="s">
        <v>1353</v>
      </c>
      <c r="E114" s="327"/>
      <c r="F114" s="327"/>
      <c r="G114" s="327"/>
      <c r="H114" s="327"/>
      <c r="I114" s="327"/>
      <c r="J114" s="334" t="s">
        <v>117</v>
      </c>
      <c r="K114" s="327" t="s">
        <v>119</v>
      </c>
      <c r="L114" s="327"/>
    </row>
    <row r="115" spans="1:12" ht="25.5" x14ac:dyDescent="0.6">
      <c r="A115" s="332"/>
      <c r="B115" s="327" t="s">
        <v>130</v>
      </c>
      <c r="C115" s="327"/>
      <c r="D115" s="327" t="s">
        <v>1354</v>
      </c>
      <c r="E115" s="327"/>
      <c r="F115" s="327"/>
      <c r="G115" s="327"/>
      <c r="H115" s="327"/>
      <c r="I115" s="327"/>
      <c r="J115" s="334" t="s">
        <v>48</v>
      </c>
      <c r="K115" s="327" t="s">
        <v>120</v>
      </c>
      <c r="L115" s="327"/>
    </row>
    <row r="116" spans="1:12" ht="25.5" x14ac:dyDescent="0.6">
      <c r="A116" s="332"/>
      <c r="B116" s="327"/>
      <c r="C116" s="327"/>
      <c r="D116" s="327" t="s">
        <v>1355</v>
      </c>
      <c r="E116" s="327"/>
      <c r="F116" s="327"/>
      <c r="G116" s="327"/>
      <c r="H116" s="327"/>
      <c r="I116" s="327"/>
      <c r="J116" s="327"/>
      <c r="K116" s="327"/>
      <c r="L116" s="327"/>
    </row>
    <row r="117" spans="1:12" ht="25.5" x14ac:dyDescent="0.6">
      <c r="A117" s="332"/>
      <c r="B117" s="327"/>
      <c r="C117" s="327"/>
      <c r="D117" s="327" t="s">
        <v>1356</v>
      </c>
      <c r="E117" s="327"/>
      <c r="F117" s="327"/>
      <c r="G117" s="327"/>
      <c r="H117" s="327"/>
      <c r="I117" s="327"/>
      <c r="J117" s="327"/>
      <c r="K117" s="327"/>
      <c r="L117" s="327"/>
    </row>
    <row r="118" spans="1:12" ht="25.5" x14ac:dyDescent="0.6">
      <c r="A118" s="332"/>
      <c r="B118" s="327"/>
      <c r="C118" s="327"/>
      <c r="D118" s="327" t="s">
        <v>1357</v>
      </c>
      <c r="E118" s="327"/>
      <c r="F118" s="327"/>
      <c r="G118" s="327"/>
      <c r="H118" s="327"/>
      <c r="I118" s="327"/>
      <c r="J118" s="327"/>
      <c r="K118" s="327"/>
      <c r="L118" s="327"/>
    </row>
    <row r="119" spans="1:12" ht="25.5" x14ac:dyDescent="0.6">
      <c r="A119" s="332"/>
      <c r="B119" s="327"/>
      <c r="C119" s="327"/>
      <c r="D119" s="327" t="s">
        <v>1358</v>
      </c>
      <c r="E119" s="327"/>
      <c r="F119" s="327"/>
      <c r="G119" s="327"/>
      <c r="H119" s="327"/>
      <c r="I119" s="327"/>
      <c r="J119" s="327"/>
      <c r="K119" s="327"/>
      <c r="L119" s="327"/>
    </row>
    <row r="120" spans="1:12" ht="25.5" x14ac:dyDescent="0.6">
      <c r="A120" s="332"/>
      <c r="B120" s="327"/>
      <c r="C120" s="327"/>
      <c r="D120" s="327" t="s">
        <v>2405</v>
      </c>
      <c r="E120" s="327"/>
      <c r="F120" s="327"/>
      <c r="G120" s="327"/>
      <c r="H120" s="327"/>
      <c r="I120" s="327"/>
      <c r="J120" s="327"/>
      <c r="K120" s="327"/>
      <c r="L120" s="327"/>
    </row>
    <row r="121" spans="1:12" ht="25.5" x14ac:dyDescent="0.6">
      <c r="A121" s="332"/>
      <c r="B121" s="327"/>
      <c r="C121" s="327"/>
      <c r="D121" s="327" t="s">
        <v>1359</v>
      </c>
      <c r="E121" s="327"/>
      <c r="F121" s="327"/>
      <c r="G121" s="327"/>
      <c r="H121" s="327"/>
      <c r="I121" s="327"/>
      <c r="J121" s="327"/>
      <c r="K121" s="327"/>
      <c r="L121" s="327"/>
    </row>
    <row r="122" spans="1:12" ht="25.5" x14ac:dyDescent="0.6">
      <c r="A122" s="332"/>
      <c r="B122" s="327"/>
      <c r="C122" s="327"/>
      <c r="D122" s="327" t="s">
        <v>1360</v>
      </c>
      <c r="E122" s="327"/>
      <c r="F122" s="327"/>
      <c r="G122" s="327"/>
      <c r="H122" s="327"/>
      <c r="I122" s="327"/>
      <c r="J122" s="327"/>
      <c r="K122" s="327"/>
      <c r="L122" s="327"/>
    </row>
    <row r="123" spans="1:12" ht="25.5" x14ac:dyDescent="0.6">
      <c r="A123" s="332"/>
      <c r="B123" s="327"/>
      <c r="C123" s="327"/>
      <c r="D123" s="327" t="s">
        <v>1361</v>
      </c>
      <c r="E123" s="327"/>
      <c r="F123" s="327"/>
      <c r="G123" s="327"/>
      <c r="H123" s="327"/>
      <c r="I123" s="327"/>
      <c r="J123" s="327"/>
      <c r="K123" s="327"/>
      <c r="L123" s="327"/>
    </row>
    <row r="124" spans="1:12" ht="25.5" x14ac:dyDescent="0.6">
      <c r="A124" s="325">
        <v>23</v>
      </c>
      <c r="B124" s="326" t="s">
        <v>1362</v>
      </c>
      <c r="C124" s="326" t="s">
        <v>21</v>
      </c>
      <c r="D124" s="326" t="s">
        <v>1363</v>
      </c>
      <c r="E124" s="339">
        <v>81000</v>
      </c>
      <c r="F124" s="339">
        <v>81000</v>
      </c>
      <c r="G124" s="339">
        <v>81000</v>
      </c>
      <c r="H124" s="339">
        <v>81000</v>
      </c>
      <c r="I124" s="339">
        <v>81000</v>
      </c>
      <c r="J124" s="331" t="s">
        <v>116</v>
      </c>
      <c r="K124" s="326" t="s">
        <v>144</v>
      </c>
      <c r="L124" s="325" t="s">
        <v>18</v>
      </c>
    </row>
    <row r="125" spans="1:12" ht="25.5" x14ac:dyDescent="0.6">
      <c r="A125" s="332"/>
      <c r="B125" s="327" t="s">
        <v>130</v>
      </c>
      <c r="C125" s="327" t="s">
        <v>140</v>
      </c>
      <c r="D125" s="327" t="s">
        <v>1320</v>
      </c>
      <c r="E125" s="327"/>
      <c r="F125" s="327"/>
      <c r="G125" s="327"/>
      <c r="H125" s="327"/>
      <c r="I125" s="327"/>
      <c r="J125" s="334" t="s">
        <v>117</v>
      </c>
      <c r="K125" s="327" t="s">
        <v>1897</v>
      </c>
      <c r="L125" s="327"/>
    </row>
    <row r="126" spans="1:12" ht="25.5" x14ac:dyDescent="0.6">
      <c r="A126" s="335"/>
      <c r="B126" s="336"/>
      <c r="C126" s="336"/>
      <c r="D126" s="336" t="s">
        <v>1364</v>
      </c>
      <c r="E126" s="336"/>
      <c r="F126" s="336"/>
      <c r="G126" s="336"/>
      <c r="H126" s="336"/>
      <c r="I126" s="336"/>
      <c r="J126" s="348" t="s">
        <v>48</v>
      </c>
      <c r="K126" s="336" t="s">
        <v>1898</v>
      </c>
      <c r="L126" s="336"/>
    </row>
    <row r="127" spans="1:12" ht="25.5" x14ac:dyDescent="0.6">
      <c r="A127" s="325">
        <v>24</v>
      </c>
      <c r="B127" s="326" t="s">
        <v>1365</v>
      </c>
      <c r="C127" s="326" t="s">
        <v>2421</v>
      </c>
      <c r="D127" s="326" t="s">
        <v>1366</v>
      </c>
      <c r="E127" s="329">
        <v>697000</v>
      </c>
      <c r="F127" s="329">
        <v>697000</v>
      </c>
      <c r="G127" s="329">
        <v>697000</v>
      </c>
      <c r="H127" s="329">
        <v>697000</v>
      </c>
      <c r="I127" s="329">
        <v>697000</v>
      </c>
      <c r="J127" s="331" t="s">
        <v>116</v>
      </c>
      <c r="K127" s="326" t="s">
        <v>118</v>
      </c>
      <c r="L127" s="325" t="s">
        <v>18</v>
      </c>
    </row>
    <row r="128" spans="1:12" ht="25.5" x14ac:dyDescent="0.6">
      <c r="A128" s="332"/>
      <c r="B128" s="327" t="s">
        <v>1367</v>
      </c>
      <c r="C128" s="319" t="s">
        <v>2426</v>
      </c>
      <c r="D128" s="327" t="s">
        <v>1285</v>
      </c>
      <c r="E128" s="327"/>
      <c r="F128" s="327"/>
      <c r="G128" s="327"/>
      <c r="H128" s="327"/>
      <c r="I128" s="327"/>
      <c r="J128" s="334" t="s">
        <v>117</v>
      </c>
      <c r="K128" s="327" t="s">
        <v>119</v>
      </c>
      <c r="L128" s="327"/>
    </row>
    <row r="129" spans="1:12" ht="25.5" x14ac:dyDescent="0.6">
      <c r="A129" s="332"/>
      <c r="B129" s="327" t="s">
        <v>2110</v>
      </c>
      <c r="C129" s="327" t="s">
        <v>580</v>
      </c>
      <c r="D129" s="327" t="s">
        <v>1368</v>
      </c>
      <c r="E129" s="327"/>
      <c r="F129" s="327"/>
      <c r="G129" s="327"/>
      <c r="H129" s="327"/>
      <c r="I129" s="327"/>
      <c r="J129" s="334" t="s">
        <v>48</v>
      </c>
      <c r="K129" s="327" t="s">
        <v>120</v>
      </c>
      <c r="L129" s="327"/>
    </row>
    <row r="130" spans="1:12" ht="25.5" x14ac:dyDescent="0.6">
      <c r="A130" s="332"/>
      <c r="B130" s="327" t="s">
        <v>130</v>
      </c>
      <c r="D130" s="327"/>
      <c r="E130" s="327"/>
      <c r="F130" s="327"/>
      <c r="G130" s="327"/>
      <c r="H130" s="327"/>
      <c r="I130" s="327"/>
      <c r="J130" s="334"/>
      <c r="K130" s="327"/>
      <c r="L130" s="327"/>
    </row>
    <row r="131" spans="1:12" ht="25.5" x14ac:dyDescent="0.6">
      <c r="A131" s="332"/>
      <c r="B131" s="327"/>
      <c r="C131" s="327"/>
      <c r="D131" s="327"/>
      <c r="E131" s="327"/>
      <c r="F131" s="327"/>
      <c r="G131" s="327"/>
      <c r="H131" s="327"/>
      <c r="I131" s="327"/>
      <c r="J131" s="334"/>
      <c r="K131" s="327"/>
      <c r="L131" s="327"/>
    </row>
    <row r="132" spans="1:12" s="519" customFormat="1" ht="25.5" x14ac:dyDescent="0.6">
      <c r="A132" s="332"/>
      <c r="B132" s="327"/>
      <c r="C132" s="327"/>
      <c r="D132" s="327"/>
      <c r="E132" s="327"/>
      <c r="F132" s="327"/>
      <c r="G132" s="327"/>
      <c r="H132" s="327"/>
      <c r="I132" s="327"/>
      <c r="J132" s="334"/>
      <c r="K132" s="327"/>
      <c r="L132" s="327"/>
    </row>
    <row r="133" spans="1:12" s="343" customFormat="1" ht="25.5" x14ac:dyDescent="0.6">
      <c r="A133" s="335"/>
      <c r="B133" s="336"/>
      <c r="C133" s="336"/>
      <c r="D133" s="336"/>
      <c r="E133" s="336"/>
      <c r="F133" s="336"/>
      <c r="G133" s="336"/>
      <c r="H133" s="336"/>
      <c r="I133" s="336"/>
      <c r="J133" s="348"/>
      <c r="K133" s="336"/>
      <c r="L133" s="336"/>
    </row>
    <row r="134" spans="1:12" ht="25.5" x14ac:dyDescent="0.6">
      <c r="A134" s="332">
        <v>25</v>
      </c>
      <c r="B134" s="327" t="s">
        <v>1369</v>
      </c>
      <c r="C134" s="327" t="s">
        <v>170</v>
      </c>
      <c r="D134" s="327" t="s">
        <v>1370</v>
      </c>
      <c r="E134" s="344">
        <v>54000</v>
      </c>
      <c r="F134" s="344">
        <v>54000</v>
      </c>
      <c r="G134" s="344">
        <v>54000</v>
      </c>
      <c r="H134" s="344">
        <v>54000</v>
      </c>
      <c r="I134" s="344">
        <v>54000</v>
      </c>
      <c r="J134" s="334" t="s">
        <v>116</v>
      </c>
      <c r="K134" s="327" t="s">
        <v>118</v>
      </c>
      <c r="L134" s="332" t="s">
        <v>18</v>
      </c>
    </row>
    <row r="135" spans="1:12" ht="25.5" x14ac:dyDescent="0.6">
      <c r="A135" s="332"/>
      <c r="B135" s="327" t="s">
        <v>1371</v>
      </c>
      <c r="C135" s="327"/>
      <c r="D135" s="327" t="s">
        <v>1372</v>
      </c>
      <c r="E135" s="346"/>
      <c r="F135" s="327"/>
      <c r="G135" s="327"/>
      <c r="H135" s="327"/>
      <c r="I135" s="327"/>
      <c r="J135" s="334" t="s">
        <v>117</v>
      </c>
      <c r="K135" s="327" t="s">
        <v>119</v>
      </c>
      <c r="L135" s="327"/>
    </row>
    <row r="136" spans="1:12" ht="25.5" x14ac:dyDescent="0.6">
      <c r="A136" s="332"/>
      <c r="B136" s="327" t="s">
        <v>1373</v>
      </c>
      <c r="C136" s="327"/>
      <c r="D136" s="327" t="s">
        <v>1374</v>
      </c>
      <c r="E136" s="346"/>
      <c r="F136" s="327"/>
      <c r="G136" s="327"/>
      <c r="H136" s="327"/>
      <c r="I136" s="327"/>
      <c r="J136" s="334" t="s">
        <v>48</v>
      </c>
      <c r="K136" s="327" t="s">
        <v>120</v>
      </c>
      <c r="L136" s="327"/>
    </row>
    <row r="137" spans="1:12" s="343" customFormat="1" ht="25.5" x14ac:dyDescent="0.6">
      <c r="A137" s="335"/>
      <c r="B137" s="336"/>
      <c r="C137" s="336"/>
      <c r="D137" s="336"/>
      <c r="E137" s="347"/>
      <c r="F137" s="336"/>
      <c r="G137" s="336"/>
      <c r="H137" s="336"/>
      <c r="I137" s="336"/>
      <c r="J137" s="348"/>
      <c r="K137" s="336"/>
      <c r="L137" s="336"/>
    </row>
    <row r="138" spans="1:12" ht="25.5" x14ac:dyDescent="0.6">
      <c r="A138" s="332">
        <v>26</v>
      </c>
      <c r="B138" s="327" t="s">
        <v>1369</v>
      </c>
      <c r="C138" s="327" t="s">
        <v>170</v>
      </c>
      <c r="D138" s="327" t="s">
        <v>1375</v>
      </c>
      <c r="E138" s="344">
        <v>5000</v>
      </c>
      <c r="F138" s="344">
        <v>5000</v>
      </c>
      <c r="G138" s="344">
        <v>5000</v>
      </c>
      <c r="H138" s="344">
        <v>5000</v>
      </c>
      <c r="I138" s="344">
        <v>5000</v>
      </c>
      <c r="J138" s="334" t="s">
        <v>116</v>
      </c>
      <c r="K138" s="327" t="s">
        <v>118</v>
      </c>
      <c r="L138" s="332" t="s">
        <v>18</v>
      </c>
    </row>
    <row r="139" spans="1:12" ht="25.5" x14ac:dyDescent="0.6">
      <c r="A139" s="332"/>
      <c r="B139" s="327" t="s">
        <v>1376</v>
      </c>
      <c r="C139" s="327"/>
      <c r="D139" s="327" t="s">
        <v>1377</v>
      </c>
      <c r="E139" s="346"/>
      <c r="F139" s="327"/>
      <c r="G139" s="327"/>
      <c r="H139" s="327"/>
      <c r="I139" s="327"/>
      <c r="J139" s="334" t="s">
        <v>117</v>
      </c>
      <c r="K139" s="327" t="s">
        <v>119</v>
      </c>
      <c r="L139" s="327"/>
    </row>
    <row r="140" spans="1:12" ht="25.5" x14ac:dyDescent="0.6">
      <c r="A140" s="335"/>
      <c r="B140" s="336" t="s">
        <v>1378</v>
      </c>
      <c r="C140" s="336"/>
      <c r="D140" s="336" t="s">
        <v>1379</v>
      </c>
      <c r="E140" s="351"/>
      <c r="F140" s="336"/>
      <c r="G140" s="336"/>
      <c r="H140" s="336"/>
      <c r="I140" s="336"/>
      <c r="J140" s="334" t="s">
        <v>48</v>
      </c>
      <c r="K140" s="327" t="s">
        <v>120</v>
      </c>
      <c r="L140" s="336"/>
    </row>
    <row r="141" spans="1:12" ht="25.5" x14ac:dyDescent="0.6">
      <c r="A141" s="325">
        <v>27</v>
      </c>
      <c r="B141" s="326" t="s">
        <v>1380</v>
      </c>
      <c r="C141" s="327" t="s">
        <v>170</v>
      </c>
      <c r="D141" s="326" t="s">
        <v>1381</v>
      </c>
      <c r="E141" s="339">
        <v>126000</v>
      </c>
      <c r="F141" s="339">
        <v>126000</v>
      </c>
      <c r="G141" s="339">
        <v>126000</v>
      </c>
      <c r="H141" s="339">
        <v>126000</v>
      </c>
      <c r="I141" s="339">
        <v>126000</v>
      </c>
      <c r="J141" s="331" t="s">
        <v>116</v>
      </c>
      <c r="K141" s="326" t="s">
        <v>118</v>
      </c>
      <c r="L141" s="325" t="s">
        <v>18</v>
      </c>
    </row>
    <row r="142" spans="1:12" ht="25.5" x14ac:dyDescent="0.6">
      <c r="A142" s="332"/>
      <c r="B142" s="327" t="s">
        <v>1382</v>
      </c>
      <c r="C142" s="327"/>
      <c r="D142" s="327" t="s">
        <v>1383</v>
      </c>
      <c r="E142" s="346"/>
      <c r="F142" s="327"/>
      <c r="G142" s="327"/>
      <c r="H142" s="327"/>
      <c r="I142" s="327"/>
      <c r="J142" s="334" t="s">
        <v>117</v>
      </c>
      <c r="K142" s="327" t="s">
        <v>119</v>
      </c>
      <c r="L142" s="327"/>
    </row>
    <row r="143" spans="1:12" ht="25.5" x14ac:dyDescent="0.6">
      <c r="A143" s="332"/>
      <c r="B143" s="327" t="s">
        <v>132</v>
      </c>
      <c r="C143" s="327"/>
      <c r="D143" s="327" t="s">
        <v>1384</v>
      </c>
      <c r="E143" s="346"/>
      <c r="F143" s="327"/>
      <c r="G143" s="327"/>
      <c r="H143" s="327"/>
      <c r="I143" s="327"/>
      <c r="J143" s="334" t="s">
        <v>48</v>
      </c>
      <c r="K143" s="327" t="s">
        <v>120</v>
      </c>
      <c r="L143" s="327"/>
    </row>
    <row r="144" spans="1:12" ht="25.5" x14ac:dyDescent="0.6">
      <c r="A144" s="335"/>
      <c r="B144" s="336"/>
      <c r="C144" s="336"/>
      <c r="D144" s="336" t="s">
        <v>1385</v>
      </c>
      <c r="E144" s="347"/>
      <c r="F144" s="336"/>
      <c r="G144" s="336"/>
      <c r="H144" s="336"/>
      <c r="I144" s="336"/>
      <c r="J144" s="336"/>
      <c r="K144" s="336"/>
      <c r="L144" s="336"/>
    </row>
    <row r="145" spans="1:12" ht="25.5" x14ac:dyDescent="0.6">
      <c r="A145" s="325">
        <v>28</v>
      </c>
      <c r="B145" s="326" t="s">
        <v>1263</v>
      </c>
      <c r="C145" s="327" t="s">
        <v>170</v>
      </c>
      <c r="D145" s="326" t="s">
        <v>1386</v>
      </c>
      <c r="E145" s="339">
        <v>84000</v>
      </c>
      <c r="F145" s="339">
        <v>84000</v>
      </c>
      <c r="G145" s="339">
        <v>84000</v>
      </c>
      <c r="H145" s="339">
        <v>84000</v>
      </c>
      <c r="I145" s="339">
        <v>84000</v>
      </c>
      <c r="J145" s="331" t="s">
        <v>116</v>
      </c>
      <c r="K145" s="326" t="s">
        <v>118</v>
      </c>
      <c r="L145" s="325" t="s">
        <v>18</v>
      </c>
    </row>
    <row r="146" spans="1:12" ht="25.5" x14ac:dyDescent="0.6">
      <c r="A146" s="332"/>
      <c r="B146" s="327" t="s">
        <v>1387</v>
      </c>
      <c r="C146" s="327"/>
      <c r="D146" s="327" t="s">
        <v>1388</v>
      </c>
      <c r="E146" s="346"/>
      <c r="F146" s="327"/>
      <c r="G146" s="327"/>
      <c r="H146" s="327"/>
      <c r="I146" s="327"/>
      <c r="J146" s="334" t="s">
        <v>117</v>
      </c>
      <c r="K146" s="327" t="s">
        <v>119</v>
      </c>
      <c r="L146" s="327"/>
    </row>
    <row r="147" spans="1:12" ht="25.5" x14ac:dyDescent="0.6">
      <c r="A147" s="332"/>
      <c r="B147" s="327" t="s">
        <v>1061</v>
      </c>
      <c r="C147" s="327"/>
      <c r="D147" s="327" t="s">
        <v>1261</v>
      </c>
      <c r="E147" s="346"/>
      <c r="F147" s="327"/>
      <c r="G147" s="327"/>
      <c r="H147" s="327"/>
      <c r="I147" s="327"/>
      <c r="J147" s="334" t="s">
        <v>48</v>
      </c>
      <c r="K147" s="327" t="s">
        <v>120</v>
      </c>
      <c r="L147" s="327"/>
    </row>
    <row r="148" spans="1:12" ht="25.5" x14ac:dyDescent="0.6">
      <c r="A148" s="335"/>
      <c r="B148" s="336"/>
      <c r="C148" s="336"/>
      <c r="D148" s="336" t="s">
        <v>1389</v>
      </c>
      <c r="E148" s="347"/>
      <c r="F148" s="336"/>
      <c r="G148" s="336"/>
      <c r="H148" s="336"/>
      <c r="I148" s="336"/>
      <c r="J148" s="336"/>
      <c r="K148" s="336"/>
      <c r="L148" s="336"/>
    </row>
    <row r="149" spans="1:12" ht="25.5" x14ac:dyDescent="0.6">
      <c r="A149" s="325">
        <v>29</v>
      </c>
      <c r="B149" s="326" t="s">
        <v>1390</v>
      </c>
      <c r="C149" s="327" t="s">
        <v>170</v>
      </c>
      <c r="D149" s="326" t="s">
        <v>1391</v>
      </c>
      <c r="E149" s="329">
        <v>1010000</v>
      </c>
      <c r="F149" s="329">
        <v>1010000</v>
      </c>
      <c r="G149" s="329">
        <v>1010000</v>
      </c>
      <c r="H149" s="329">
        <v>1010000</v>
      </c>
      <c r="I149" s="329">
        <v>1010000</v>
      </c>
      <c r="J149" s="331" t="s">
        <v>116</v>
      </c>
      <c r="K149" s="326" t="s">
        <v>118</v>
      </c>
      <c r="L149" s="325" t="s">
        <v>18</v>
      </c>
    </row>
    <row r="150" spans="1:12" ht="25.5" x14ac:dyDescent="0.6">
      <c r="A150" s="332"/>
      <c r="B150" s="327" t="s">
        <v>1392</v>
      </c>
      <c r="C150" s="327"/>
      <c r="D150" s="327" t="s">
        <v>1261</v>
      </c>
      <c r="E150" s="327"/>
      <c r="F150" s="327"/>
      <c r="G150" s="327"/>
      <c r="H150" s="327"/>
      <c r="I150" s="327"/>
      <c r="J150" s="334" t="s">
        <v>117</v>
      </c>
      <c r="K150" s="327" t="s">
        <v>119</v>
      </c>
      <c r="L150" s="327"/>
    </row>
    <row r="151" spans="1:12" ht="25.5" x14ac:dyDescent="0.6">
      <c r="A151" s="332"/>
      <c r="B151" s="327"/>
      <c r="C151" s="327"/>
      <c r="D151" s="327" t="s">
        <v>1393</v>
      </c>
      <c r="E151" s="327"/>
      <c r="F151" s="327"/>
      <c r="G151" s="327"/>
      <c r="H151" s="327"/>
      <c r="I151" s="327"/>
      <c r="J151" s="334" t="s">
        <v>48</v>
      </c>
      <c r="K151" s="327" t="s">
        <v>120</v>
      </c>
      <c r="L151" s="327"/>
    </row>
    <row r="152" spans="1:12" ht="25.5" x14ac:dyDescent="0.6">
      <c r="A152" s="332"/>
      <c r="B152" s="327"/>
      <c r="C152" s="327"/>
      <c r="D152" s="327" t="s">
        <v>1394</v>
      </c>
      <c r="E152" s="327"/>
      <c r="F152" s="327"/>
      <c r="G152" s="327"/>
      <c r="H152" s="327"/>
      <c r="I152" s="327"/>
      <c r="J152" s="327"/>
      <c r="K152" s="327"/>
      <c r="L152" s="327"/>
    </row>
    <row r="153" spans="1:12" ht="25.5" x14ac:dyDescent="0.6">
      <c r="A153" s="332"/>
      <c r="B153" s="327"/>
      <c r="C153" s="327"/>
      <c r="D153" s="327" t="s">
        <v>668</v>
      </c>
      <c r="E153" s="327"/>
      <c r="F153" s="327"/>
      <c r="G153" s="327"/>
      <c r="H153" s="327"/>
      <c r="I153" s="327"/>
      <c r="J153" s="327"/>
      <c r="K153" s="327"/>
      <c r="L153" s="327"/>
    </row>
    <row r="154" spans="1:12" ht="25.5" x14ac:dyDescent="0.6">
      <c r="A154" s="335"/>
      <c r="B154" s="336"/>
      <c r="C154" s="336"/>
      <c r="D154" s="336" t="s">
        <v>1395</v>
      </c>
      <c r="E154" s="336"/>
      <c r="F154" s="336"/>
      <c r="G154" s="336"/>
      <c r="H154" s="336"/>
      <c r="I154" s="336"/>
      <c r="J154" s="336"/>
      <c r="K154" s="336"/>
      <c r="L154" s="336"/>
    </row>
    <row r="155" spans="1:12" ht="25.5" x14ac:dyDescent="0.6">
      <c r="A155" s="325">
        <v>30</v>
      </c>
      <c r="B155" s="326" t="s">
        <v>1369</v>
      </c>
      <c r="C155" s="326" t="s">
        <v>170</v>
      </c>
      <c r="D155" s="326" t="s">
        <v>1396</v>
      </c>
      <c r="E155" s="329">
        <v>30000</v>
      </c>
      <c r="F155" s="329">
        <v>30000</v>
      </c>
      <c r="G155" s="329">
        <v>30000</v>
      </c>
      <c r="H155" s="329">
        <v>30000</v>
      </c>
      <c r="I155" s="329">
        <v>30000</v>
      </c>
      <c r="J155" s="331" t="s">
        <v>116</v>
      </c>
      <c r="K155" s="326" t="s">
        <v>118</v>
      </c>
      <c r="L155" s="325" t="s">
        <v>18</v>
      </c>
    </row>
    <row r="156" spans="1:12" ht="25.5" x14ac:dyDescent="0.6">
      <c r="A156" s="332"/>
      <c r="B156" s="327" t="s">
        <v>2111</v>
      </c>
      <c r="C156" s="338"/>
      <c r="D156" s="327" t="s">
        <v>1397</v>
      </c>
      <c r="E156" s="327"/>
      <c r="F156" s="327"/>
      <c r="G156" s="327"/>
      <c r="H156" s="327"/>
      <c r="I156" s="327"/>
      <c r="J156" s="334" t="s">
        <v>117</v>
      </c>
      <c r="K156" s="327" t="s">
        <v>119</v>
      </c>
      <c r="L156" s="327"/>
    </row>
    <row r="157" spans="1:12" ht="25.5" x14ac:dyDescent="0.6">
      <c r="A157" s="332"/>
      <c r="B157" s="334" t="s">
        <v>2112</v>
      </c>
      <c r="C157" s="338"/>
      <c r="D157" s="327" t="s">
        <v>1325</v>
      </c>
      <c r="E157" s="327"/>
      <c r="F157" s="327"/>
      <c r="G157" s="327"/>
      <c r="H157" s="327"/>
      <c r="I157" s="327"/>
      <c r="J157" s="334" t="s">
        <v>48</v>
      </c>
      <c r="K157" s="327" t="s">
        <v>120</v>
      </c>
      <c r="L157" s="327"/>
    </row>
    <row r="158" spans="1:12" ht="25.5" x14ac:dyDescent="0.6">
      <c r="A158" s="332"/>
      <c r="B158" s="334" t="s">
        <v>133</v>
      </c>
      <c r="C158" s="327"/>
      <c r="D158" s="327" t="s">
        <v>1398</v>
      </c>
      <c r="E158" s="327"/>
      <c r="F158" s="327"/>
      <c r="G158" s="327"/>
      <c r="H158" s="327"/>
      <c r="I158" s="327"/>
      <c r="J158" s="327"/>
      <c r="K158" s="327"/>
      <c r="L158" s="327"/>
    </row>
    <row r="159" spans="1:12" s="343" customFormat="1" ht="25.5" x14ac:dyDescent="0.6">
      <c r="A159" s="335"/>
      <c r="B159" s="348"/>
      <c r="C159" s="336"/>
      <c r="D159" s="336"/>
      <c r="E159" s="336"/>
      <c r="F159" s="336"/>
      <c r="G159" s="336"/>
      <c r="H159" s="336"/>
      <c r="I159" s="336"/>
      <c r="J159" s="336"/>
      <c r="K159" s="336"/>
      <c r="L159" s="336"/>
    </row>
    <row r="160" spans="1:12" ht="25.5" x14ac:dyDescent="0.6">
      <c r="A160" s="14">
        <v>31</v>
      </c>
      <c r="B160" s="15" t="s">
        <v>2232</v>
      </c>
      <c r="C160" s="327" t="s">
        <v>170</v>
      </c>
      <c r="D160" s="15" t="s">
        <v>2234</v>
      </c>
      <c r="E160" s="545" t="s">
        <v>1872</v>
      </c>
      <c r="F160" s="545" t="s">
        <v>1872</v>
      </c>
      <c r="G160" s="545" t="s">
        <v>1872</v>
      </c>
      <c r="H160" s="124">
        <v>95000</v>
      </c>
      <c r="I160" s="124">
        <v>95000</v>
      </c>
      <c r="J160" s="334" t="s">
        <v>116</v>
      </c>
      <c r="K160" s="327" t="s">
        <v>118</v>
      </c>
      <c r="L160" s="14" t="s">
        <v>18</v>
      </c>
    </row>
    <row r="161" spans="1:12" ht="25.5" x14ac:dyDescent="0.6">
      <c r="A161" s="14"/>
      <c r="B161" s="15" t="s">
        <v>2233</v>
      </c>
      <c r="C161" s="15"/>
      <c r="D161" s="15" t="s">
        <v>2235</v>
      </c>
      <c r="E161" s="353"/>
      <c r="F161" s="32"/>
      <c r="G161" s="32"/>
      <c r="H161" s="32"/>
      <c r="I161" s="32"/>
      <c r="J161" s="334" t="s">
        <v>117</v>
      </c>
      <c r="K161" s="327" t="s">
        <v>119</v>
      </c>
      <c r="L161" s="15"/>
    </row>
    <row r="162" spans="1:12" ht="25.5" x14ac:dyDescent="0.6">
      <c r="A162" s="14"/>
      <c r="B162" s="15"/>
      <c r="C162" s="15"/>
      <c r="D162" s="15" t="s">
        <v>2236</v>
      </c>
      <c r="E162" s="353"/>
      <c r="F162" s="32"/>
      <c r="G162" s="32"/>
      <c r="H162" s="32"/>
      <c r="I162" s="32"/>
      <c r="J162" s="334" t="s">
        <v>48</v>
      </c>
      <c r="K162" s="327" t="s">
        <v>120</v>
      </c>
      <c r="L162" s="15"/>
    </row>
    <row r="163" spans="1:12" ht="24" x14ac:dyDescent="0.55000000000000004">
      <c r="A163" s="14"/>
      <c r="B163" s="15"/>
      <c r="C163" s="15"/>
      <c r="D163" s="15" t="s">
        <v>2237</v>
      </c>
      <c r="E163" s="353"/>
      <c r="F163" s="32"/>
      <c r="G163" s="32"/>
      <c r="H163" s="32"/>
      <c r="I163" s="32"/>
      <c r="J163" s="15"/>
      <c r="K163" s="15"/>
      <c r="L163" s="15"/>
    </row>
    <row r="164" spans="1:12" ht="24" x14ac:dyDescent="0.55000000000000004">
      <c r="A164" s="14"/>
      <c r="B164" s="15"/>
      <c r="C164" s="15"/>
      <c r="D164" s="15" t="s">
        <v>2238</v>
      </c>
      <c r="E164" s="353"/>
      <c r="F164" s="32"/>
      <c r="G164" s="32"/>
      <c r="H164" s="32"/>
      <c r="I164" s="32"/>
      <c r="J164" s="15"/>
      <c r="K164" s="15"/>
      <c r="L164" s="15"/>
    </row>
    <row r="165" spans="1:12" ht="24" x14ac:dyDescent="0.55000000000000004">
      <c r="A165" s="14"/>
      <c r="B165" s="15"/>
      <c r="C165" s="15"/>
      <c r="D165" s="15" t="s">
        <v>2239</v>
      </c>
      <c r="E165" s="353"/>
      <c r="F165" s="32"/>
      <c r="G165" s="32"/>
      <c r="H165" s="32"/>
      <c r="I165" s="32"/>
      <c r="J165" s="15"/>
      <c r="K165" s="15"/>
      <c r="L165" s="15"/>
    </row>
    <row r="166" spans="1:12" ht="24" x14ac:dyDescent="0.55000000000000004">
      <c r="A166" s="14"/>
      <c r="B166" s="15"/>
      <c r="C166" s="15"/>
      <c r="D166" s="15" t="s">
        <v>2240</v>
      </c>
      <c r="E166" s="353"/>
      <c r="F166" s="32"/>
      <c r="G166" s="32"/>
      <c r="H166" s="32"/>
      <c r="I166" s="32"/>
      <c r="J166" s="15"/>
      <c r="K166" s="15"/>
      <c r="L166" s="15"/>
    </row>
    <row r="167" spans="1:12" ht="24" x14ac:dyDescent="0.55000000000000004">
      <c r="A167" s="14"/>
      <c r="B167" s="15"/>
      <c r="C167" s="15"/>
      <c r="D167" s="15" t="s">
        <v>2241</v>
      </c>
      <c r="E167" s="353"/>
      <c r="F167" s="32"/>
      <c r="G167" s="32"/>
      <c r="H167" s="32"/>
      <c r="I167" s="32"/>
      <c r="J167" s="15"/>
      <c r="K167" s="15"/>
      <c r="L167" s="15"/>
    </row>
    <row r="168" spans="1:12" ht="25.5" x14ac:dyDescent="0.6">
      <c r="A168" s="11">
        <v>32</v>
      </c>
      <c r="B168" s="81" t="s">
        <v>2232</v>
      </c>
      <c r="C168" s="326" t="s">
        <v>170</v>
      </c>
      <c r="D168" s="81" t="s">
        <v>2234</v>
      </c>
      <c r="E168" s="352" t="s">
        <v>1872</v>
      </c>
      <c r="F168" s="352" t="s">
        <v>1872</v>
      </c>
      <c r="G168" s="352" t="s">
        <v>1872</v>
      </c>
      <c r="H168" s="122">
        <v>74000</v>
      </c>
      <c r="I168" s="122">
        <v>74000</v>
      </c>
      <c r="J168" s="331" t="s">
        <v>116</v>
      </c>
      <c r="K168" s="326" t="s">
        <v>118</v>
      </c>
      <c r="L168" s="11" t="s">
        <v>18</v>
      </c>
    </row>
    <row r="169" spans="1:12" ht="25.5" x14ac:dyDescent="0.6">
      <c r="A169" s="14"/>
      <c r="B169" s="15" t="s">
        <v>2242</v>
      </c>
      <c r="C169" s="15"/>
      <c r="D169" s="15" t="s">
        <v>2243</v>
      </c>
      <c r="E169" s="353"/>
      <c r="F169" s="32"/>
      <c r="G169" s="32"/>
      <c r="H169" s="32"/>
      <c r="I169" s="32"/>
      <c r="J169" s="334" t="s">
        <v>117</v>
      </c>
      <c r="K169" s="327" t="s">
        <v>119</v>
      </c>
      <c r="L169" s="15"/>
    </row>
    <row r="170" spans="1:12" ht="25.5" x14ac:dyDescent="0.6">
      <c r="A170" s="14"/>
      <c r="B170" s="15"/>
      <c r="C170" s="15"/>
      <c r="D170" s="15" t="s">
        <v>2244</v>
      </c>
      <c r="E170" s="353"/>
      <c r="F170" s="32"/>
      <c r="G170" s="32"/>
      <c r="H170" s="32"/>
      <c r="I170" s="32"/>
      <c r="J170" s="334" t="s">
        <v>48</v>
      </c>
      <c r="K170" s="327" t="s">
        <v>120</v>
      </c>
      <c r="L170" s="15"/>
    </row>
    <row r="171" spans="1:12" ht="24" x14ac:dyDescent="0.55000000000000004">
      <c r="A171" s="14"/>
      <c r="B171" s="15"/>
      <c r="C171" s="15"/>
      <c r="D171" s="15" t="s">
        <v>2245</v>
      </c>
      <c r="E171" s="353"/>
      <c r="F171" s="32"/>
      <c r="G171" s="32"/>
      <c r="H171" s="32"/>
      <c r="I171" s="32"/>
      <c r="J171" s="15"/>
      <c r="K171" s="15"/>
      <c r="L171" s="15"/>
    </row>
    <row r="172" spans="1:12" ht="24" x14ac:dyDescent="0.55000000000000004">
      <c r="A172" s="14"/>
      <c r="B172" s="15"/>
      <c r="C172" s="15"/>
      <c r="D172" s="15" t="s">
        <v>2238</v>
      </c>
      <c r="E172" s="353"/>
      <c r="F172" s="32"/>
      <c r="G172" s="32"/>
      <c r="H172" s="32"/>
      <c r="I172" s="32"/>
      <c r="J172" s="15"/>
      <c r="K172" s="15"/>
      <c r="L172" s="15"/>
    </row>
    <row r="173" spans="1:12" ht="24" x14ac:dyDescent="0.55000000000000004">
      <c r="A173" s="14"/>
      <c r="B173" s="15"/>
      <c r="C173" s="15"/>
      <c r="D173" s="15" t="s">
        <v>2239</v>
      </c>
      <c r="E173" s="353"/>
      <c r="F173" s="32"/>
      <c r="G173" s="32"/>
      <c r="H173" s="32"/>
      <c r="I173" s="32"/>
      <c r="J173" s="15"/>
      <c r="K173" s="15"/>
      <c r="L173" s="15"/>
    </row>
    <row r="174" spans="1:12" ht="24" x14ac:dyDescent="0.55000000000000004">
      <c r="A174" s="14"/>
      <c r="B174" s="15"/>
      <c r="C174" s="15"/>
      <c r="D174" s="15" t="s">
        <v>2246</v>
      </c>
      <c r="E174" s="353"/>
      <c r="F174" s="32"/>
      <c r="G174" s="32"/>
      <c r="H174" s="32"/>
      <c r="I174" s="32"/>
      <c r="J174" s="15"/>
      <c r="K174" s="15"/>
      <c r="L174" s="15"/>
    </row>
    <row r="175" spans="1:12" ht="24" x14ac:dyDescent="0.55000000000000004">
      <c r="A175" s="14"/>
      <c r="B175" s="15"/>
      <c r="C175" s="15"/>
      <c r="D175" s="15" t="s">
        <v>2241</v>
      </c>
      <c r="E175" s="353"/>
      <c r="F175" s="32"/>
      <c r="G175" s="32"/>
      <c r="H175" s="32"/>
      <c r="I175" s="32"/>
      <c r="J175" s="15"/>
      <c r="K175" s="15"/>
      <c r="L175" s="15"/>
    </row>
    <row r="176" spans="1:12" ht="25.5" x14ac:dyDescent="0.6">
      <c r="A176" s="11">
        <v>33</v>
      </c>
      <c r="B176" s="81" t="s">
        <v>2281</v>
      </c>
      <c r="C176" s="326" t="s">
        <v>21</v>
      </c>
      <c r="D176" s="81" t="s">
        <v>2283</v>
      </c>
      <c r="E176" s="352" t="s">
        <v>1872</v>
      </c>
      <c r="F176" s="352" t="s">
        <v>1872</v>
      </c>
      <c r="G176" s="352" t="s">
        <v>1872</v>
      </c>
      <c r="H176" s="122">
        <v>67000</v>
      </c>
      <c r="I176" s="122">
        <v>67000</v>
      </c>
      <c r="J176" s="331" t="s">
        <v>116</v>
      </c>
      <c r="K176" s="326" t="s">
        <v>144</v>
      </c>
      <c r="L176" s="11" t="s">
        <v>18</v>
      </c>
    </row>
    <row r="177" spans="1:12" ht="25.5" x14ac:dyDescent="0.6">
      <c r="A177" s="14"/>
      <c r="B177" s="15" t="s">
        <v>2282</v>
      </c>
      <c r="C177" s="327" t="s">
        <v>140</v>
      </c>
      <c r="D177" s="15" t="s">
        <v>1320</v>
      </c>
      <c r="E177" s="353"/>
      <c r="F177" s="32"/>
      <c r="G177" s="32"/>
      <c r="H177" s="32"/>
      <c r="I177" s="32"/>
      <c r="J177" s="334" t="s">
        <v>117</v>
      </c>
      <c r="K177" s="327" t="s">
        <v>1897</v>
      </c>
      <c r="L177" s="15"/>
    </row>
    <row r="178" spans="1:12" ht="25.5" x14ac:dyDescent="0.6">
      <c r="A178" s="14"/>
      <c r="B178" s="15"/>
      <c r="C178" s="15"/>
      <c r="D178" s="15" t="s">
        <v>2284</v>
      </c>
      <c r="E178" s="353"/>
      <c r="F178" s="32"/>
      <c r="G178" s="32"/>
      <c r="H178" s="32"/>
      <c r="I178" s="32"/>
      <c r="J178" s="334" t="s">
        <v>48</v>
      </c>
      <c r="K178" s="327" t="s">
        <v>1898</v>
      </c>
      <c r="L178" s="15"/>
    </row>
    <row r="179" spans="1:12" s="343" customFormat="1" ht="25.5" x14ac:dyDescent="0.6">
      <c r="A179" s="12"/>
      <c r="B179" s="13"/>
      <c r="C179" s="13"/>
      <c r="D179" s="13"/>
      <c r="E179" s="526"/>
      <c r="F179" s="33"/>
      <c r="G179" s="33"/>
      <c r="H179" s="33"/>
      <c r="I179" s="33"/>
      <c r="J179" s="348"/>
      <c r="K179" s="336"/>
      <c r="L179" s="13"/>
    </row>
    <row r="180" spans="1:12" ht="25.5" x14ac:dyDescent="0.6">
      <c r="A180" s="14">
        <v>34</v>
      </c>
      <c r="B180" s="15" t="s">
        <v>2312</v>
      </c>
      <c r="C180" s="327" t="s">
        <v>170</v>
      </c>
      <c r="D180" s="15" t="s">
        <v>2314</v>
      </c>
      <c r="E180" s="545" t="s">
        <v>1872</v>
      </c>
      <c r="F180" s="545" t="s">
        <v>1872</v>
      </c>
      <c r="G180" s="545" t="s">
        <v>1872</v>
      </c>
      <c r="H180" s="124">
        <v>5000</v>
      </c>
      <c r="I180" s="124">
        <v>5000</v>
      </c>
      <c r="J180" s="334" t="s">
        <v>116</v>
      </c>
      <c r="K180" s="327" t="s">
        <v>118</v>
      </c>
      <c r="L180" s="14" t="s">
        <v>18</v>
      </c>
    </row>
    <row r="181" spans="1:12" ht="25.5" x14ac:dyDescent="0.6">
      <c r="A181" s="14"/>
      <c r="B181" s="15" t="s">
        <v>2313</v>
      </c>
      <c r="C181" s="15"/>
      <c r="D181" s="15" t="s">
        <v>2315</v>
      </c>
      <c r="E181" s="353"/>
      <c r="F181" s="32"/>
      <c r="G181" s="32"/>
      <c r="H181" s="32"/>
      <c r="I181" s="32"/>
      <c r="J181" s="334" t="s">
        <v>117</v>
      </c>
      <c r="K181" s="327" t="s">
        <v>119</v>
      </c>
      <c r="L181" s="15"/>
    </row>
    <row r="182" spans="1:12" ht="25.5" x14ac:dyDescent="0.6">
      <c r="A182" s="14"/>
      <c r="B182" s="15" t="s">
        <v>131</v>
      </c>
      <c r="C182" s="15"/>
      <c r="D182" s="15" t="s">
        <v>2316</v>
      </c>
      <c r="E182" s="353"/>
      <c r="F182" s="32"/>
      <c r="G182" s="32"/>
      <c r="H182" s="32"/>
      <c r="I182" s="32"/>
      <c r="J182" s="334" t="s">
        <v>48</v>
      </c>
      <c r="K182" s="327" t="s">
        <v>120</v>
      </c>
      <c r="L182" s="15"/>
    </row>
    <row r="183" spans="1:12" ht="25.5" x14ac:dyDescent="0.6">
      <c r="A183" s="354" t="s">
        <v>25</v>
      </c>
      <c r="B183" s="355" t="s">
        <v>2382</v>
      </c>
      <c r="C183" s="354"/>
      <c r="D183" s="355"/>
      <c r="E183" s="356">
        <f>SUM(E12:E182)</f>
        <v>8590000</v>
      </c>
      <c r="F183" s="356">
        <f>SUM(F12:F182)</f>
        <v>7756000</v>
      </c>
      <c r="G183" s="356">
        <f>SUM(G12:G182)</f>
        <v>8430000</v>
      </c>
      <c r="H183" s="356">
        <f>SUM(H12:H182)</f>
        <v>7809000</v>
      </c>
      <c r="I183" s="356">
        <f>SUM(I12:I182)</f>
        <v>8174000</v>
      </c>
      <c r="J183" s="354"/>
      <c r="K183" s="354"/>
      <c r="L183" s="354"/>
    </row>
    <row r="184" spans="1:12" ht="25.5" x14ac:dyDescent="0.6">
      <c r="A184" s="338"/>
      <c r="B184" s="338"/>
      <c r="C184" s="338"/>
      <c r="D184" s="338"/>
      <c r="E184" s="338"/>
      <c r="F184" s="338"/>
      <c r="G184" s="338"/>
      <c r="H184" s="338"/>
      <c r="I184" s="338"/>
      <c r="J184" s="338"/>
      <c r="K184" s="338"/>
      <c r="L184" s="338"/>
    </row>
    <row r="185" spans="1:12" ht="26.25" x14ac:dyDescent="0.6">
      <c r="A185" s="357"/>
      <c r="B185" s="357"/>
      <c r="C185" s="357"/>
      <c r="D185" s="357"/>
      <c r="E185" s="357"/>
      <c r="F185" s="357"/>
      <c r="G185" s="357"/>
      <c r="H185" s="357"/>
      <c r="I185" s="357"/>
      <c r="J185" s="357"/>
      <c r="K185" s="357"/>
      <c r="L185" s="357"/>
    </row>
    <row r="186" spans="1:12" ht="26.25" x14ac:dyDescent="0.6">
      <c r="A186" s="357"/>
      <c r="B186" s="357"/>
      <c r="C186" s="357"/>
      <c r="D186" s="357"/>
      <c r="E186" s="357"/>
      <c r="F186" s="357"/>
      <c r="G186" s="357"/>
      <c r="H186" s="357"/>
      <c r="I186" s="357"/>
      <c r="J186" s="357"/>
      <c r="K186" s="357"/>
      <c r="L186" s="357"/>
    </row>
    <row r="187" spans="1:12" ht="26.25" x14ac:dyDescent="0.6">
      <c r="A187" s="357"/>
      <c r="B187" s="357"/>
      <c r="C187" s="357"/>
      <c r="D187" s="357"/>
      <c r="E187" s="357"/>
      <c r="F187" s="357"/>
      <c r="G187" s="357"/>
      <c r="H187" s="357"/>
      <c r="I187" s="357"/>
      <c r="J187" s="357"/>
      <c r="K187" s="357"/>
      <c r="L187" s="357"/>
    </row>
    <row r="188" spans="1:12" ht="26.25" x14ac:dyDescent="0.6">
      <c r="A188" s="357"/>
      <c r="B188" s="357"/>
      <c r="C188" s="357"/>
      <c r="D188" s="357"/>
      <c r="E188" s="357"/>
      <c r="F188" s="357"/>
      <c r="G188" s="357"/>
      <c r="H188" s="357"/>
      <c r="I188" s="357"/>
      <c r="J188" s="357"/>
      <c r="K188" s="357"/>
      <c r="L188" s="357"/>
    </row>
    <row r="189" spans="1:12" ht="26.25" x14ac:dyDescent="0.6">
      <c r="A189" s="357"/>
      <c r="B189" s="357"/>
      <c r="C189" s="357"/>
      <c r="D189" s="357"/>
      <c r="E189" s="357"/>
      <c r="F189" s="357"/>
      <c r="G189" s="357"/>
      <c r="H189" s="357"/>
      <c r="I189" s="357"/>
      <c r="J189" s="357"/>
      <c r="K189" s="357"/>
      <c r="L189" s="357"/>
    </row>
    <row r="190" spans="1:12" ht="26.25" x14ac:dyDescent="0.6">
      <c r="A190" s="357"/>
      <c r="B190" s="357"/>
      <c r="C190" s="357"/>
      <c r="D190" s="357"/>
      <c r="E190" s="357"/>
      <c r="F190" s="357"/>
      <c r="G190" s="357"/>
      <c r="H190" s="357"/>
      <c r="I190" s="357"/>
      <c r="J190" s="357"/>
      <c r="K190" s="357"/>
      <c r="L190" s="357"/>
    </row>
    <row r="191" spans="1:12" ht="26.25" x14ac:dyDescent="0.6">
      <c r="A191" s="357"/>
      <c r="B191" s="357"/>
      <c r="C191" s="357"/>
      <c r="D191" s="357"/>
      <c r="E191" s="357"/>
      <c r="F191" s="357"/>
      <c r="G191" s="357"/>
      <c r="H191" s="357"/>
      <c r="I191" s="357"/>
      <c r="J191" s="357"/>
      <c r="K191" s="357"/>
      <c r="L191" s="357"/>
    </row>
    <row r="192" spans="1:12" ht="26.25" x14ac:dyDescent="0.6">
      <c r="A192" s="357"/>
      <c r="B192" s="357"/>
      <c r="C192" s="357"/>
      <c r="D192" s="357"/>
      <c r="E192" s="357"/>
      <c r="F192" s="357"/>
      <c r="G192" s="357"/>
      <c r="H192" s="357"/>
      <c r="I192" s="357"/>
      <c r="J192" s="357"/>
      <c r="K192" s="357"/>
      <c r="L192" s="357"/>
    </row>
    <row r="193" spans="1:12" ht="26.25" x14ac:dyDescent="0.6">
      <c r="A193" s="357"/>
      <c r="B193" s="357"/>
      <c r="C193" s="357"/>
      <c r="D193" s="357"/>
      <c r="E193" s="357"/>
      <c r="F193" s="357"/>
      <c r="G193" s="357"/>
      <c r="H193" s="357"/>
      <c r="I193" s="357"/>
      <c r="J193" s="357"/>
      <c r="K193" s="357"/>
      <c r="L193" s="357"/>
    </row>
    <row r="194" spans="1:12" ht="26.25" x14ac:dyDescent="0.6">
      <c r="A194" s="357"/>
      <c r="B194" s="357"/>
      <c r="C194" s="357"/>
      <c r="D194" s="357"/>
      <c r="E194" s="357"/>
      <c r="F194" s="357"/>
      <c r="G194" s="357"/>
      <c r="H194" s="357"/>
      <c r="I194" s="357"/>
      <c r="J194" s="357"/>
      <c r="K194" s="357"/>
      <c r="L194" s="357"/>
    </row>
    <row r="195" spans="1:12" ht="26.25" x14ac:dyDescent="0.6">
      <c r="A195" s="357"/>
      <c r="B195" s="357"/>
      <c r="C195" s="357"/>
      <c r="D195" s="357"/>
      <c r="E195" s="357"/>
      <c r="F195" s="357"/>
      <c r="G195" s="357"/>
      <c r="H195" s="357"/>
      <c r="I195" s="357"/>
      <c r="J195" s="357"/>
      <c r="K195" s="357"/>
      <c r="L195" s="357"/>
    </row>
    <row r="196" spans="1:12" ht="26.25" x14ac:dyDescent="0.6">
      <c r="A196" s="357"/>
      <c r="B196" s="357"/>
      <c r="C196" s="357"/>
      <c r="D196" s="357"/>
      <c r="E196" s="357"/>
      <c r="F196" s="357"/>
      <c r="G196" s="357"/>
      <c r="H196" s="357"/>
      <c r="I196" s="357"/>
      <c r="J196" s="357"/>
      <c r="K196" s="357"/>
      <c r="L196" s="357"/>
    </row>
    <row r="197" spans="1:12" ht="26.25" x14ac:dyDescent="0.6">
      <c r="A197" s="357"/>
      <c r="B197" s="357"/>
      <c r="C197" s="357"/>
      <c r="D197" s="357"/>
      <c r="E197" s="357"/>
      <c r="F197" s="357"/>
      <c r="G197" s="357"/>
      <c r="H197" s="357"/>
      <c r="I197" s="357"/>
      <c r="J197" s="357"/>
      <c r="K197" s="357"/>
      <c r="L197" s="357"/>
    </row>
    <row r="198" spans="1:12" ht="26.25" x14ac:dyDescent="0.6">
      <c r="A198" s="357"/>
      <c r="B198" s="357"/>
      <c r="C198" s="357"/>
      <c r="D198" s="357"/>
      <c r="E198" s="357"/>
      <c r="F198" s="357"/>
      <c r="G198" s="357"/>
      <c r="H198" s="357"/>
      <c r="I198" s="357"/>
      <c r="J198" s="357"/>
      <c r="K198" s="357"/>
      <c r="L198" s="357"/>
    </row>
    <row r="199" spans="1:12" ht="26.25" x14ac:dyDescent="0.6">
      <c r="A199" s="357"/>
      <c r="B199" s="357"/>
      <c r="C199" s="357"/>
      <c r="D199" s="357"/>
      <c r="E199" s="357"/>
      <c r="F199" s="357"/>
      <c r="G199" s="357"/>
      <c r="H199" s="357"/>
      <c r="I199" s="357"/>
      <c r="J199" s="357"/>
      <c r="K199" s="357"/>
      <c r="L199" s="357"/>
    </row>
    <row r="200" spans="1:12" ht="26.25" x14ac:dyDescent="0.6">
      <c r="A200" s="357"/>
      <c r="B200" s="357"/>
      <c r="C200" s="357"/>
      <c r="D200" s="357"/>
      <c r="E200" s="357"/>
      <c r="F200" s="357"/>
      <c r="G200" s="357"/>
      <c r="H200" s="357"/>
      <c r="I200" s="357"/>
      <c r="J200" s="357"/>
      <c r="K200" s="357"/>
      <c r="L200" s="357"/>
    </row>
    <row r="201" spans="1:12" ht="26.25" x14ac:dyDescent="0.6">
      <c r="A201" s="357"/>
      <c r="B201" s="357"/>
      <c r="C201" s="357"/>
      <c r="D201" s="357"/>
      <c r="E201" s="357"/>
      <c r="F201" s="357"/>
      <c r="G201" s="357"/>
      <c r="H201" s="357"/>
      <c r="I201" s="357"/>
      <c r="J201" s="357"/>
      <c r="K201" s="357"/>
      <c r="L201" s="357"/>
    </row>
    <row r="202" spans="1:12" ht="26.25" x14ac:dyDescent="0.6">
      <c r="A202" s="357"/>
      <c r="B202" s="357"/>
      <c r="C202" s="357"/>
      <c r="D202" s="357"/>
      <c r="E202" s="357"/>
      <c r="F202" s="357"/>
      <c r="G202" s="357"/>
      <c r="H202" s="357"/>
      <c r="I202" s="357"/>
      <c r="J202" s="357"/>
      <c r="K202" s="357"/>
      <c r="L202" s="357"/>
    </row>
    <row r="203" spans="1:12" ht="22.5" x14ac:dyDescent="0.35">
      <c r="A203" s="358"/>
      <c r="B203" s="358"/>
      <c r="C203" s="358"/>
      <c r="D203" s="358"/>
      <c r="E203" s="358"/>
      <c r="F203" s="358"/>
      <c r="G203" s="358"/>
      <c r="H203" s="358"/>
      <c r="I203" s="358"/>
      <c r="J203" s="358"/>
      <c r="K203" s="358"/>
      <c r="L203" s="358"/>
    </row>
    <row r="204" spans="1:12" ht="22.5" x14ac:dyDescent="0.35">
      <c r="A204" s="358"/>
      <c r="B204" s="358"/>
      <c r="C204" s="358"/>
      <c r="D204" s="358"/>
      <c r="E204" s="358"/>
      <c r="F204" s="358"/>
      <c r="G204" s="358"/>
      <c r="H204" s="358"/>
      <c r="I204" s="358"/>
      <c r="J204" s="358"/>
      <c r="K204" s="358"/>
      <c r="L204" s="358"/>
    </row>
    <row r="205" spans="1:12" ht="22.5" x14ac:dyDescent="0.35">
      <c r="A205" s="358"/>
      <c r="B205" s="358"/>
      <c r="C205" s="358"/>
      <c r="D205" s="358"/>
      <c r="E205" s="358"/>
      <c r="F205" s="358"/>
      <c r="G205" s="358"/>
      <c r="H205" s="358"/>
      <c r="I205" s="358"/>
      <c r="J205" s="358"/>
      <c r="K205" s="358"/>
      <c r="L205" s="358"/>
    </row>
  </sheetData>
  <mergeCells count="15">
    <mergeCell ref="A4:L4"/>
    <mergeCell ref="A5:L5"/>
    <mergeCell ref="A6:L6"/>
    <mergeCell ref="A7:L7"/>
    <mergeCell ref="A2:M2"/>
    <mergeCell ref="A3:M3"/>
    <mergeCell ref="A8:L8"/>
    <mergeCell ref="A9:A11"/>
    <mergeCell ref="B9:B11"/>
    <mergeCell ref="C9:C11"/>
    <mergeCell ref="D9:D11"/>
    <mergeCell ref="E9:I9"/>
    <mergeCell ref="J9:J11"/>
    <mergeCell ref="K9:K11"/>
    <mergeCell ref="L9:L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168" fitToWidth="0" fitToHeight="0" orientation="landscape" useFirstPageNumber="1" horizontalDpi="4294967293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653"/>
  <sheetViews>
    <sheetView topLeftCell="A621" zoomScale="80" zoomScaleNormal="120" zoomScalePageLayoutView="120" workbookViewId="0">
      <selection activeCell="G637" sqref="G637"/>
    </sheetView>
  </sheetViews>
  <sheetFormatPr defaultRowHeight="24" x14ac:dyDescent="0.55000000000000004"/>
  <cols>
    <col min="1" max="1" width="4.75" style="111" customWidth="1"/>
    <col min="2" max="2" width="31.125" style="111" customWidth="1"/>
    <col min="3" max="3" width="23.125" style="111" customWidth="1"/>
    <col min="4" max="4" width="32.5" style="111" customWidth="1"/>
    <col min="5" max="5" width="10.125" style="111" customWidth="1"/>
    <col min="6" max="6" width="9.625" style="111" customWidth="1"/>
    <col min="7" max="7" width="9.875" style="111" customWidth="1"/>
    <col min="8" max="8" width="9.75" style="111" customWidth="1"/>
    <col min="9" max="9" width="10.25" style="111" customWidth="1"/>
    <col min="10" max="10" width="17.875" style="111" customWidth="1"/>
    <col min="11" max="11" width="15.75" style="111" customWidth="1"/>
    <col min="12" max="12" width="7.625" style="159" customWidth="1"/>
    <col min="13" max="13" width="9.5" style="111" customWidth="1"/>
    <col min="14" max="14" width="3.25" style="111" hidden="1" customWidth="1"/>
    <col min="15" max="16384" width="9" style="111"/>
  </cols>
  <sheetData>
    <row r="1" spans="1:13" x14ac:dyDescent="0.55000000000000004">
      <c r="A1" s="844" t="s">
        <v>2420</v>
      </c>
      <c r="B1" s="844"/>
      <c r="C1" s="844"/>
      <c r="D1" s="844"/>
      <c r="E1" s="844"/>
      <c r="F1" s="844"/>
      <c r="G1" s="844"/>
      <c r="H1" s="844"/>
      <c r="I1" s="844"/>
      <c r="J1" s="844"/>
      <c r="K1" s="844"/>
      <c r="L1" s="844"/>
      <c r="M1" s="844"/>
    </row>
    <row r="2" spans="1:13" x14ac:dyDescent="0.55000000000000004">
      <c r="A2" s="789" t="s">
        <v>3192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</row>
    <row r="3" spans="1:13" x14ac:dyDescent="0.55000000000000004">
      <c r="A3" s="789" t="s">
        <v>1539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</row>
    <row r="4" spans="1:13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13" x14ac:dyDescent="0.55000000000000004">
      <c r="A5" s="845" t="s">
        <v>1930</v>
      </c>
      <c r="B5" s="845"/>
      <c r="C5" s="845"/>
      <c r="D5" s="845"/>
      <c r="E5" s="845"/>
      <c r="F5" s="845"/>
      <c r="G5" s="845"/>
      <c r="H5" s="845"/>
      <c r="I5" s="845"/>
      <c r="J5" s="845"/>
      <c r="K5" s="845"/>
      <c r="L5" s="845"/>
      <c r="M5" s="845"/>
    </row>
    <row r="6" spans="1:13" x14ac:dyDescent="0.55000000000000004">
      <c r="A6" s="845" t="s">
        <v>1929</v>
      </c>
      <c r="B6" s="845"/>
      <c r="C6" s="845"/>
      <c r="D6" s="845"/>
      <c r="E6" s="845"/>
      <c r="F6" s="845"/>
      <c r="G6" s="845"/>
      <c r="H6" s="845"/>
      <c r="I6" s="845"/>
      <c r="J6" s="845"/>
      <c r="K6" s="845"/>
      <c r="L6" s="845"/>
      <c r="M6" s="845"/>
    </row>
    <row r="7" spans="1:13" x14ac:dyDescent="0.55000000000000004">
      <c r="A7" s="803" t="s">
        <v>1928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  <c r="M7" s="803"/>
    </row>
    <row r="8" spans="1:13" x14ac:dyDescent="0.55000000000000004">
      <c r="A8" s="785" t="s">
        <v>604</v>
      </c>
      <c r="B8" s="785"/>
      <c r="C8" s="785"/>
      <c r="D8" s="785"/>
      <c r="E8" s="785"/>
      <c r="F8" s="785"/>
      <c r="G8" s="785"/>
      <c r="H8" s="785"/>
      <c r="I8" s="785"/>
      <c r="J8" s="785"/>
      <c r="K8" s="785"/>
      <c r="L8" s="785"/>
      <c r="M8" s="785"/>
    </row>
    <row r="9" spans="1:13" s="112" customFormat="1" x14ac:dyDescent="0.2">
      <c r="A9" s="837" t="s">
        <v>2</v>
      </c>
      <c r="B9" s="837" t="s">
        <v>57</v>
      </c>
      <c r="C9" s="837" t="s">
        <v>4</v>
      </c>
      <c r="D9" s="840" t="s">
        <v>605</v>
      </c>
      <c r="E9" s="843" t="s">
        <v>24</v>
      </c>
      <c r="F9" s="843"/>
      <c r="G9" s="843"/>
      <c r="H9" s="843"/>
      <c r="I9" s="843"/>
      <c r="J9" s="840" t="s">
        <v>606</v>
      </c>
      <c r="K9" s="837" t="s">
        <v>607</v>
      </c>
      <c r="L9" s="147" t="s">
        <v>1851</v>
      </c>
      <c r="M9" s="840" t="s">
        <v>608</v>
      </c>
    </row>
    <row r="10" spans="1:13" s="113" customFormat="1" x14ac:dyDescent="0.3">
      <c r="A10" s="838"/>
      <c r="B10" s="838"/>
      <c r="C10" s="838"/>
      <c r="D10" s="841"/>
      <c r="E10" s="133">
        <v>2566</v>
      </c>
      <c r="F10" s="133">
        <v>2567</v>
      </c>
      <c r="G10" s="133">
        <v>2568</v>
      </c>
      <c r="H10" s="133">
        <v>2569</v>
      </c>
      <c r="I10" s="132">
        <v>2570</v>
      </c>
      <c r="J10" s="841"/>
      <c r="K10" s="838"/>
      <c r="L10" s="148" t="s">
        <v>57</v>
      </c>
      <c r="M10" s="841"/>
    </row>
    <row r="11" spans="1:13" s="112" customFormat="1" x14ac:dyDescent="0.2">
      <c r="A11" s="839"/>
      <c r="B11" s="839"/>
      <c r="C11" s="839"/>
      <c r="D11" s="842"/>
      <c r="E11" s="142" t="s">
        <v>14</v>
      </c>
      <c r="F11" s="142" t="s">
        <v>14</v>
      </c>
      <c r="G11" s="142" t="s">
        <v>14</v>
      </c>
      <c r="H11" s="142" t="s">
        <v>14</v>
      </c>
      <c r="I11" s="142" t="s">
        <v>14</v>
      </c>
      <c r="J11" s="842"/>
      <c r="K11" s="839"/>
      <c r="L11" s="149"/>
      <c r="M11" s="842"/>
    </row>
    <row r="12" spans="1:13" x14ac:dyDescent="0.55000000000000004">
      <c r="A12" s="89">
        <v>1</v>
      </c>
      <c r="B12" s="81" t="s">
        <v>456</v>
      </c>
      <c r="C12" s="90" t="s">
        <v>2442</v>
      </c>
      <c r="D12" s="81" t="s">
        <v>594</v>
      </c>
      <c r="E12" s="104">
        <v>2784000</v>
      </c>
      <c r="F12" s="157" t="s">
        <v>1872</v>
      </c>
      <c r="G12" s="157" t="s">
        <v>1872</v>
      </c>
      <c r="H12" s="157" t="s">
        <v>1872</v>
      </c>
      <c r="I12" s="157" t="s">
        <v>1872</v>
      </c>
      <c r="J12" s="65" t="s">
        <v>106</v>
      </c>
      <c r="K12" s="90" t="s">
        <v>1451</v>
      </c>
      <c r="L12" s="89" t="s">
        <v>159</v>
      </c>
      <c r="M12" s="89" t="s">
        <v>18</v>
      </c>
    </row>
    <row r="13" spans="1:13" x14ac:dyDescent="0.55000000000000004">
      <c r="A13" s="16"/>
      <c r="B13" s="66" t="s">
        <v>1403</v>
      </c>
      <c r="C13" s="66" t="s">
        <v>1934</v>
      </c>
      <c r="D13" s="15" t="s">
        <v>3634</v>
      </c>
      <c r="E13" s="66"/>
      <c r="F13" s="66"/>
      <c r="G13" s="66"/>
      <c r="H13" s="66"/>
      <c r="I13" s="66"/>
      <c r="J13" s="65" t="s">
        <v>107</v>
      </c>
      <c r="K13" s="66" t="s">
        <v>1452</v>
      </c>
      <c r="L13" s="16"/>
      <c r="M13" s="16"/>
    </row>
    <row r="14" spans="1:13" x14ac:dyDescent="0.55000000000000004">
      <c r="A14" s="16"/>
      <c r="B14" s="66" t="s">
        <v>1404</v>
      </c>
      <c r="C14" s="19"/>
      <c r="D14" s="15" t="s">
        <v>3569</v>
      </c>
      <c r="E14" s="19"/>
      <c r="F14" s="19"/>
      <c r="G14" s="19"/>
      <c r="H14" s="19"/>
      <c r="I14" s="19"/>
      <c r="J14" s="19"/>
      <c r="K14" s="19"/>
      <c r="L14" s="18"/>
      <c r="M14" s="18"/>
    </row>
    <row r="15" spans="1:13" x14ac:dyDescent="0.55000000000000004">
      <c r="A15" s="89">
        <v>2</v>
      </c>
      <c r="B15" s="90" t="s">
        <v>609</v>
      </c>
      <c r="C15" s="90" t="s">
        <v>2442</v>
      </c>
      <c r="D15" s="90" t="s">
        <v>610</v>
      </c>
      <c r="E15" s="104">
        <v>760000</v>
      </c>
      <c r="F15" s="104">
        <v>760000</v>
      </c>
      <c r="G15" s="157" t="s">
        <v>1872</v>
      </c>
      <c r="H15" s="157" t="s">
        <v>1872</v>
      </c>
      <c r="I15" s="157" t="s">
        <v>1872</v>
      </c>
      <c r="J15" s="65" t="s">
        <v>106</v>
      </c>
      <c r="K15" s="90" t="s">
        <v>1451</v>
      </c>
      <c r="L15" s="89" t="s">
        <v>159</v>
      </c>
      <c r="M15" s="89" t="s">
        <v>18</v>
      </c>
    </row>
    <row r="16" spans="1:13" x14ac:dyDescent="0.55000000000000004">
      <c r="A16" s="16"/>
      <c r="B16" s="66" t="s">
        <v>1405</v>
      </c>
      <c r="C16" s="66" t="s">
        <v>1934</v>
      </c>
      <c r="D16" s="66" t="s">
        <v>611</v>
      </c>
      <c r="E16" s="66"/>
      <c r="F16" s="66"/>
      <c r="G16" s="66"/>
      <c r="H16" s="66"/>
      <c r="I16" s="66"/>
      <c r="J16" s="65" t="s">
        <v>107</v>
      </c>
      <c r="K16" s="66" t="s">
        <v>1452</v>
      </c>
      <c r="L16" s="16"/>
      <c r="M16" s="16"/>
    </row>
    <row r="17" spans="1:13" x14ac:dyDescent="0.55000000000000004">
      <c r="A17" s="16"/>
      <c r="B17" s="1" t="s">
        <v>159</v>
      </c>
      <c r="C17" s="66"/>
      <c r="D17" s="66" t="s">
        <v>1537</v>
      </c>
      <c r="E17" s="66"/>
      <c r="F17" s="66"/>
      <c r="G17" s="66"/>
      <c r="H17" s="66"/>
      <c r="I17" s="66"/>
      <c r="J17" s="66"/>
      <c r="K17" s="66"/>
      <c r="L17" s="16"/>
      <c r="M17" s="16"/>
    </row>
    <row r="18" spans="1:13" x14ac:dyDescent="0.55000000000000004">
      <c r="A18" s="89">
        <v>3</v>
      </c>
      <c r="B18" s="90" t="s">
        <v>455</v>
      </c>
      <c r="C18" s="90" t="s">
        <v>2442</v>
      </c>
      <c r="D18" s="90" t="s">
        <v>614</v>
      </c>
      <c r="E18" s="104">
        <v>1374000</v>
      </c>
      <c r="F18" s="104">
        <v>1374000</v>
      </c>
      <c r="G18" s="157" t="s">
        <v>1872</v>
      </c>
      <c r="H18" s="157" t="s">
        <v>1872</v>
      </c>
      <c r="I18" s="157" t="s">
        <v>1872</v>
      </c>
      <c r="J18" s="82" t="s">
        <v>106</v>
      </c>
      <c r="K18" s="90" t="s">
        <v>1451</v>
      </c>
      <c r="L18" s="89" t="s">
        <v>159</v>
      </c>
      <c r="M18" s="89" t="s">
        <v>18</v>
      </c>
    </row>
    <row r="19" spans="1:13" x14ac:dyDescent="0.55000000000000004">
      <c r="A19" s="16"/>
      <c r="B19" s="66" t="s">
        <v>1406</v>
      </c>
      <c r="C19" s="66" t="s">
        <v>1934</v>
      </c>
      <c r="D19" s="66" t="s">
        <v>615</v>
      </c>
      <c r="E19" s="66"/>
      <c r="F19" s="66"/>
      <c r="G19" s="66"/>
      <c r="H19" s="66"/>
      <c r="I19" s="66"/>
      <c r="J19" s="65" t="s">
        <v>107</v>
      </c>
      <c r="K19" s="66" t="s">
        <v>1452</v>
      </c>
      <c r="L19" s="16"/>
      <c r="M19" s="66"/>
    </row>
    <row r="20" spans="1:13" x14ac:dyDescent="0.55000000000000004">
      <c r="A20" s="16"/>
      <c r="B20" s="1" t="s">
        <v>1407</v>
      </c>
      <c r="C20" s="66"/>
      <c r="D20" s="66" t="s">
        <v>616</v>
      </c>
      <c r="E20" s="66"/>
      <c r="F20" s="66"/>
      <c r="G20" s="66"/>
      <c r="H20" s="66"/>
      <c r="I20" s="66"/>
      <c r="J20" s="66"/>
      <c r="K20" s="66"/>
      <c r="L20" s="16"/>
      <c r="M20" s="66"/>
    </row>
    <row r="21" spans="1:13" x14ac:dyDescent="0.55000000000000004">
      <c r="A21" s="18"/>
      <c r="B21" s="19"/>
      <c r="C21" s="19"/>
      <c r="D21" s="19" t="s">
        <v>617</v>
      </c>
      <c r="E21" s="19"/>
      <c r="F21" s="19"/>
      <c r="G21" s="19"/>
      <c r="H21" s="19"/>
      <c r="I21" s="19"/>
      <c r="J21" s="19"/>
      <c r="K21" s="19"/>
      <c r="L21" s="18"/>
      <c r="M21" s="19"/>
    </row>
    <row r="22" spans="1:13" x14ac:dyDescent="0.55000000000000004">
      <c r="A22" s="11">
        <v>4</v>
      </c>
      <c r="B22" s="81" t="s">
        <v>627</v>
      </c>
      <c r="C22" s="81" t="s">
        <v>451</v>
      </c>
      <c r="D22" s="81" t="s">
        <v>3567</v>
      </c>
      <c r="E22" s="122">
        <v>446000</v>
      </c>
      <c r="F22" s="28" t="s">
        <v>1872</v>
      </c>
      <c r="G22" s="28" t="s">
        <v>1872</v>
      </c>
      <c r="H22" s="28" t="s">
        <v>1872</v>
      </c>
      <c r="I22" s="28" t="s">
        <v>1872</v>
      </c>
      <c r="J22" s="65" t="s">
        <v>561</v>
      </c>
      <c r="K22" s="81" t="s">
        <v>1451</v>
      </c>
      <c r="L22" s="11" t="s">
        <v>159</v>
      </c>
      <c r="M22" s="11" t="s">
        <v>18</v>
      </c>
    </row>
    <row r="23" spans="1:13" x14ac:dyDescent="0.55000000000000004">
      <c r="A23" s="14"/>
      <c r="B23" s="15" t="s">
        <v>3550</v>
      </c>
      <c r="C23" s="15" t="s">
        <v>1934</v>
      </c>
      <c r="D23" s="15" t="s">
        <v>3552</v>
      </c>
      <c r="E23" s="32"/>
      <c r="F23" s="32"/>
      <c r="G23" s="32"/>
      <c r="H23" s="32"/>
      <c r="I23" s="32"/>
      <c r="J23" s="65" t="s">
        <v>107</v>
      </c>
      <c r="K23" s="15" t="s">
        <v>1452</v>
      </c>
      <c r="L23" s="14"/>
      <c r="M23" s="15"/>
    </row>
    <row r="24" spans="1:13" x14ac:dyDescent="0.55000000000000004">
      <c r="A24" s="12"/>
      <c r="B24" s="13" t="s">
        <v>1940</v>
      </c>
      <c r="C24" s="13"/>
      <c r="D24" s="13" t="s">
        <v>3571</v>
      </c>
      <c r="E24" s="33"/>
      <c r="F24" s="33"/>
      <c r="G24" s="33"/>
      <c r="H24" s="33"/>
      <c r="I24" s="33"/>
      <c r="J24" s="13"/>
      <c r="K24" s="13"/>
      <c r="L24" s="12"/>
      <c r="M24" s="13"/>
    </row>
    <row r="25" spans="1:13" x14ac:dyDescent="0.55000000000000004">
      <c r="A25" s="14">
        <v>5</v>
      </c>
      <c r="B25" s="15" t="s">
        <v>627</v>
      </c>
      <c r="C25" s="81" t="s">
        <v>451</v>
      </c>
      <c r="D25" s="15" t="s">
        <v>3568</v>
      </c>
      <c r="E25" s="263">
        <v>157000</v>
      </c>
      <c r="F25" s="28" t="s">
        <v>1872</v>
      </c>
      <c r="G25" s="28" t="s">
        <v>1872</v>
      </c>
      <c r="H25" s="28" t="s">
        <v>1872</v>
      </c>
      <c r="I25" s="28" t="s">
        <v>1872</v>
      </c>
      <c r="J25" s="65" t="s">
        <v>561</v>
      </c>
      <c r="K25" s="81" t="s">
        <v>1451</v>
      </c>
      <c r="L25" s="11" t="s">
        <v>159</v>
      </c>
      <c r="M25" s="11" t="s">
        <v>18</v>
      </c>
    </row>
    <row r="26" spans="1:13" x14ac:dyDescent="0.55000000000000004">
      <c r="A26" s="14"/>
      <c r="B26" s="15" t="s">
        <v>3536</v>
      </c>
      <c r="C26" s="15" t="s">
        <v>1934</v>
      </c>
      <c r="D26" s="15" t="s">
        <v>3538</v>
      </c>
      <c r="E26" s="32"/>
      <c r="F26" s="32"/>
      <c r="G26" s="32"/>
      <c r="H26" s="32"/>
      <c r="I26" s="32"/>
      <c r="J26" s="65" t="s">
        <v>107</v>
      </c>
      <c r="K26" s="15" t="s">
        <v>1452</v>
      </c>
      <c r="L26" s="14"/>
      <c r="M26" s="15"/>
    </row>
    <row r="27" spans="1:13" x14ac:dyDescent="0.55000000000000004">
      <c r="A27" s="14"/>
      <c r="B27" s="15" t="s">
        <v>3537</v>
      </c>
      <c r="C27" s="15"/>
      <c r="D27" s="15" t="s">
        <v>3572</v>
      </c>
      <c r="E27" s="32"/>
      <c r="F27" s="32"/>
      <c r="G27" s="32"/>
      <c r="H27" s="32"/>
      <c r="I27" s="32"/>
      <c r="J27" s="15"/>
      <c r="K27" s="15"/>
      <c r="L27" s="14"/>
      <c r="M27" s="15"/>
    </row>
    <row r="28" spans="1:13" s="114" customFormat="1" x14ac:dyDescent="0.55000000000000004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8"/>
      <c r="M28" s="19"/>
    </row>
    <row r="29" spans="1:13" x14ac:dyDescent="0.55000000000000004">
      <c r="A29" s="16">
        <v>6</v>
      </c>
      <c r="B29" s="15" t="s">
        <v>1408</v>
      </c>
      <c r="C29" s="66" t="s">
        <v>1456</v>
      </c>
      <c r="D29" s="15" t="s">
        <v>618</v>
      </c>
      <c r="E29" s="115">
        <v>41000</v>
      </c>
      <c r="F29" s="157" t="s">
        <v>1872</v>
      </c>
      <c r="G29" s="157" t="s">
        <v>1872</v>
      </c>
      <c r="H29" s="157" t="s">
        <v>1872</v>
      </c>
      <c r="I29" s="157" t="s">
        <v>1872</v>
      </c>
      <c r="J29" s="108" t="s">
        <v>106</v>
      </c>
      <c r="K29" s="66" t="s">
        <v>1457</v>
      </c>
      <c r="L29" s="89" t="s">
        <v>125</v>
      </c>
      <c r="M29" s="16" t="s">
        <v>18</v>
      </c>
    </row>
    <row r="30" spans="1:13" x14ac:dyDescent="0.55000000000000004">
      <c r="A30" s="16"/>
      <c r="B30" s="15" t="s">
        <v>1409</v>
      </c>
      <c r="C30" s="66"/>
      <c r="D30" s="66" t="s">
        <v>619</v>
      </c>
      <c r="E30" s="66"/>
      <c r="F30" s="66"/>
      <c r="G30" s="66"/>
      <c r="H30" s="66"/>
      <c r="I30" s="66"/>
      <c r="J30" s="108" t="s">
        <v>107</v>
      </c>
      <c r="K30" s="66" t="s">
        <v>1458</v>
      </c>
      <c r="L30" s="16"/>
      <c r="M30" s="66"/>
    </row>
    <row r="31" spans="1:13" x14ac:dyDescent="0.55000000000000004">
      <c r="A31" s="16"/>
      <c r="B31" s="15" t="s">
        <v>125</v>
      </c>
      <c r="C31" s="66"/>
      <c r="D31" s="66" t="s">
        <v>620</v>
      </c>
      <c r="E31" s="66"/>
      <c r="F31" s="66"/>
      <c r="G31" s="66"/>
      <c r="H31" s="66"/>
      <c r="I31" s="66"/>
      <c r="J31" s="66"/>
      <c r="K31" s="66"/>
      <c r="L31" s="16"/>
      <c r="M31" s="66"/>
    </row>
    <row r="32" spans="1:13" x14ac:dyDescent="0.55000000000000004">
      <c r="A32" s="16"/>
      <c r="B32" s="15"/>
      <c r="C32" s="66"/>
      <c r="D32" s="66" t="s">
        <v>621</v>
      </c>
      <c r="E32" s="66"/>
      <c r="F32" s="66"/>
      <c r="G32" s="66"/>
      <c r="H32" s="66"/>
      <c r="I32" s="66"/>
      <c r="J32" s="66"/>
      <c r="K32" s="66"/>
      <c r="L32" s="16"/>
      <c r="M32" s="66"/>
    </row>
    <row r="33" spans="1:13" x14ac:dyDescent="0.55000000000000004">
      <c r="A33" s="16"/>
      <c r="B33" s="15"/>
      <c r="C33" s="66"/>
      <c r="D33" s="15" t="s">
        <v>622</v>
      </c>
      <c r="E33" s="66"/>
      <c r="F33" s="66"/>
      <c r="G33" s="66"/>
      <c r="H33" s="66"/>
      <c r="I33" s="66"/>
      <c r="J33" s="66"/>
      <c r="K33" s="66"/>
      <c r="L33" s="16"/>
      <c r="M33" s="66"/>
    </row>
    <row r="34" spans="1:13" x14ac:dyDescent="0.55000000000000004">
      <c r="A34" s="16"/>
      <c r="B34" s="15"/>
      <c r="C34" s="66"/>
      <c r="D34" s="66" t="s">
        <v>623</v>
      </c>
      <c r="E34" s="66"/>
      <c r="F34" s="66"/>
      <c r="G34" s="66"/>
      <c r="H34" s="66"/>
      <c r="I34" s="66"/>
      <c r="J34" s="66"/>
      <c r="K34" s="66"/>
      <c r="L34" s="16"/>
      <c r="M34" s="66"/>
    </row>
    <row r="35" spans="1:13" x14ac:dyDescent="0.55000000000000004">
      <c r="A35" s="66"/>
      <c r="B35" s="66"/>
      <c r="C35" s="66"/>
      <c r="D35" s="15" t="s">
        <v>624</v>
      </c>
      <c r="E35" s="66"/>
      <c r="F35" s="66"/>
      <c r="G35" s="66"/>
      <c r="H35" s="66"/>
      <c r="I35" s="66"/>
      <c r="J35" s="66"/>
      <c r="K35" s="66"/>
      <c r="L35" s="16"/>
      <c r="M35" s="66"/>
    </row>
    <row r="36" spans="1:13" x14ac:dyDescent="0.55000000000000004">
      <c r="A36" s="66"/>
      <c r="B36" s="66"/>
      <c r="C36" s="66"/>
      <c r="D36" s="66" t="s">
        <v>625</v>
      </c>
      <c r="E36" s="66"/>
      <c r="F36" s="66"/>
      <c r="G36" s="66"/>
      <c r="H36" s="66"/>
      <c r="I36" s="66"/>
      <c r="J36" s="66"/>
      <c r="K36" s="66"/>
      <c r="L36" s="16"/>
      <c r="M36" s="66"/>
    </row>
    <row r="37" spans="1:13" x14ac:dyDescent="0.55000000000000004">
      <c r="A37" s="19"/>
      <c r="B37" s="19"/>
      <c r="C37" s="19"/>
      <c r="D37" s="19" t="s">
        <v>626</v>
      </c>
      <c r="E37" s="19"/>
      <c r="F37" s="19"/>
      <c r="G37" s="19"/>
      <c r="H37" s="19"/>
      <c r="I37" s="19"/>
      <c r="J37" s="19"/>
      <c r="K37" s="19"/>
      <c r="L37" s="18"/>
      <c r="M37" s="19"/>
    </row>
    <row r="38" spans="1:13" x14ac:dyDescent="0.55000000000000004">
      <c r="A38" s="89">
        <v>7</v>
      </c>
      <c r="B38" s="90" t="s">
        <v>627</v>
      </c>
      <c r="C38" s="90" t="s">
        <v>593</v>
      </c>
      <c r="D38" s="81" t="s">
        <v>628</v>
      </c>
      <c r="E38" s="157" t="s">
        <v>1872</v>
      </c>
      <c r="F38" s="157" t="s">
        <v>1872</v>
      </c>
      <c r="G38" s="104">
        <v>326000</v>
      </c>
      <c r="H38" s="157" t="s">
        <v>1872</v>
      </c>
      <c r="I38" s="157" t="s">
        <v>1872</v>
      </c>
      <c r="J38" s="108" t="s">
        <v>106</v>
      </c>
      <c r="K38" s="90" t="s">
        <v>1451</v>
      </c>
      <c r="L38" s="89" t="s">
        <v>125</v>
      </c>
      <c r="M38" s="89" t="s">
        <v>18</v>
      </c>
    </row>
    <row r="39" spans="1:13" x14ac:dyDescent="0.55000000000000004">
      <c r="A39" s="16"/>
      <c r="B39" s="66" t="s">
        <v>1410</v>
      </c>
      <c r="C39" s="66" t="s">
        <v>580</v>
      </c>
      <c r="D39" s="66" t="s">
        <v>629</v>
      </c>
      <c r="E39" s="115"/>
      <c r="F39" s="66"/>
      <c r="G39" s="66"/>
      <c r="H39" s="66"/>
      <c r="I39" s="66"/>
      <c r="J39" s="108" t="s">
        <v>107</v>
      </c>
      <c r="K39" s="66" t="s">
        <v>1452</v>
      </c>
      <c r="L39" s="16"/>
      <c r="M39" s="66"/>
    </row>
    <row r="40" spans="1:13" x14ac:dyDescent="0.55000000000000004">
      <c r="A40" s="16"/>
      <c r="B40" s="15" t="s">
        <v>1411</v>
      </c>
      <c r="C40" s="66"/>
      <c r="D40" s="66" t="s">
        <v>630</v>
      </c>
      <c r="E40" s="116"/>
      <c r="F40" s="66"/>
      <c r="G40" s="66"/>
      <c r="H40" s="66"/>
      <c r="I40" s="66"/>
      <c r="J40" s="66"/>
      <c r="K40" s="66"/>
      <c r="L40" s="16"/>
      <c r="M40" s="66"/>
    </row>
    <row r="41" spans="1:13" x14ac:dyDescent="0.55000000000000004">
      <c r="A41" s="16"/>
      <c r="B41" s="15" t="s">
        <v>125</v>
      </c>
      <c r="C41" s="66"/>
      <c r="D41" s="66" t="s">
        <v>631</v>
      </c>
      <c r="E41" s="116"/>
      <c r="F41" s="66"/>
      <c r="G41" s="66"/>
      <c r="H41" s="66"/>
      <c r="I41" s="66"/>
      <c r="J41" s="66"/>
      <c r="K41" s="66"/>
      <c r="L41" s="16"/>
      <c r="M41" s="66"/>
    </row>
    <row r="42" spans="1:13" x14ac:dyDescent="0.55000000000000004">
      <c r="A42" s="16"/>
      <c r="B42" s="15"/>
      <c r="C42" s="66"/>
      <c r="D42" s="66" t="s">
        <v>632</v>
      </c>
      <c r="E42" s="116"/>
      <c r="F42" s="66"/>
      <c r="G42" s="66"/>
      <c r="H42" s="66"/>
      <c r="I42" s="66"/>
      <c r="J42" s="66"/>
      <c r="K42" s="66"/>
      <c r="L42" s="16"/>
      <c r="M42" s="66"/>
    </row>
    <row r="43" spans="1:13" x14ac:dyDescent="0.55000000000000004">
      <c r="A43" s="16"/>
      <c r="B43" s="15"/>
      <c r="C43" s="66"/>
      <c r="D43" s="66" t="s">
        <v>633</v>
      </c>
      <c r="E43" s="116"/>
      <c r="F43" s="66"/>
      <c r="G43" s="66"/>
      <c r="H43" s="66"/>
      <c r="I43" s="66"/>
      <c r="J43" s="66"/>
      <c r="K43" s="66"/>
      <c r="L43" s="16"/>
      <c r="M43" s="66"/>
    </row>
    <row r="44" spans="1:13" x14ac:dyDescent="0.55000000000000004">
      <c r="A44" s="16"/>
      <c r="B44" s="15"/>
      <c r="C44" s="66"/>
      <c r="D44" s="15" t="s">
        <v>630</v>
      </c>
      <c r="E44" s="116"/>
      <c r="F44" s="66"/>
      <c r="G44" s="66"/>
      <c r="H44" s="66"/>
      <c r="I44" s="66"/>
      <c r="J44" s="66"/>
      <c r="K44" s="66"/>
      <c r="L44" s="16"/>
      <c r="M44" s="66"/>
    </row>
    <row r="45" spans="1:13" x14ac:dyDescent="0.55000000000000004">
      <c r="A45" s="16"/>
      <c r="B45" s="15"/>
      <c r="C45" s="66"/>
      <c r="D45" s="66" t="s">
        <v>634</v>
      </c>
      <c r="E45" s="116"/>
      <c r="F45" s="66"/>
      <c r="G45" s="66"/>
      <c r="H45" s="66"/>
      <c r="I45" s="66"/>
      <c r="J45" s="66"/>
      <c r="K45" s="66"/>
      <c r="L45" s="16"/>
      <c r="M45" s="66"/>
    </row>
    <row r="46" spans="1:13" ht="20.25" customHeight="1" x14ac:dyDescent="0.55000000000000004">
      <c r="A46" s="89">
        <v>8</v>
      </c>
      <c r="B46" s="117" t="s">
        <v>635</v>
      </c>
      <c r="C46" s="90" t="s">
        <v>1456</v>
      </c>
      <c r="D46" s="81" t="s">
        <v>636</v>
      </c>
      <c r="E46" s="104">
        <v>1013000</v>
      </c>
      <c r="F46" s="157" t="s">
        <v>1872</v>
      </c>
      <c r="G46" s="104">
        <v>1013000</v>
      </c>
      <c r="H46" s="104">
        <v>1013000</v>
      </c>
      <c r="I46" s="157" t="s">
        <v>1872</v>
      </c>
      <c r="J46" s="135" t="s">
        <v>106</v>
      </c>
      <c r="K46" s="90" t="s">
        <v>1457</v>
      </c>
      <c r="L46" s="89" t="s">
        <v>125</v>
      </c>
      <c r="M46" s="89" t="s">
        <v>18</v>
      </c>
    </row>
    <row r="47" spans="1:13" x14ac:dyDescent="0.55000000000000004">
      <c r="A47" s="16"/>
      <c r="B47" s="15" t="s">
        <v>637</v>
      </c>
      <c r="C47" s="66"/>
      <c r="D47" s="66" t="s">
        <v>638</v>
      </c>
      <c r="E47" s="116"/>
      <c r="F47" s="66"/>
      <c r="G47" s="66"/>
      <c r="H47" s="66"/>
      <c r="I47" s="66"/>
      <c r="J47" s="108" t="s">
        <v>107</v>
      </c>
      <c r="K47" s="66" t="s">
        <v>1458</v>
      </c>
      <c r="L47" s="16"/>
      <c r="M47" s="66"/>
    </row>
    <row r="48" spans="1:13" x14ac:dyDescent="0.55000000000000004">
      <c r="A48" s="18"/>
      <c r="B48" s="13" t="s">
        <v>125</v>
      </c>
      <c r="C48" s="19"/>
      <c r="D48" s="19"/>
      <c r="E48" s="118"/>
      <c r="F48" s="19"/>
      <c r="G48" s="19"/>
      <c r="H48" s="19"/>
      <c r="I48" s="19"/>
      <c r="J48" s="19"/>
      <c r="K48" s="19"/>
      <c r="L48" s="18"/>
      <c r="M48" s="19"/>
    </row>
    <row r="49" spans="1:13" x14ac:dyDescent="0.55000000000000004">
      <c r="A49" s="16">
        <v>9</v>
      </c>
      <c r="B49" s="66" t="s">
        <v>455</v>
      </c>
      <c r="C49" s="90" t="s">
        <v>2442</v>
      </c>
      <c r="D49" s="15" t="s">
        <v>640</v>
      </c>
      <c r="E49" s="157" t="s">
        <v>1872</v>
      </c>
      <c r="F49" s="115">
        <v>1090000</v>
      </c>
      <c r="G49" s="157" t="s">
        <v>1872</v>
      </c>
      <c r="H49" s="157" t="s">
        <v>1872</v>
      </c>
      <c r="I49" s="157" t="s">
        <v>1872</v>
      </c>
      <c r="J49" s="108" t="s">
        <v>106</v>
      </c>
      <c r="K49" s="90" t="s">
        <v>1451</v>
      </c>
      <c r="L49" s="89" t="s">
        <v>125</v>
      </c>
      <c r="M49" s="16" t="s">
        <v>18</v>
      </c>
    </row>
    <row r="50" spans="1:13" x14ac:dyDescent="0.55000000000000004">
      <c r="A50" s="16"/>
      <c r="B50" s="66" t="s">
        <v>1412</v>
      </c>
      <c r="C50" s="66" t="s">
        <v>1934</v>
      </c>
      <c r="D50" s="15" t="s">
        <v>552</v>
      </c>
      <c r="E50" s="115"/>
      <c r="F50" s="66"/>
      <c r="G50" s="66"/>
      <c r="H50" s="66"/>
      <c r="I50" s="66"/>
      <c r="J50" s="108" t="s">
        <v>107</v>
      </c>
      <c r="K50" s="66" t="s">
        <v>1452</v>
      </c>
      <c r="L50" s="16"/>
      <c r="M50" s="66"/>
    </row>
    <row r="51" spans="1:13" x14ac:dyDescent="0.55000000000000004">
      <c r="A51" s="16"/>
      <c r="B51" s="66" t="s">
        <v>1413</v>
      </c>
      <c r="C51" s="66"/>
      <c r="D51" s="66" t="s">
        <v>641</v>
      </c>
      <c r="E51" s="116"/>
      <c r="F51" s="66"/>
      <c r="G51" s="66"/>
      <c r="H51" s="66"/>
      <c r="I51" s="66"/>
      <c r="J51" s="66"/>
      <c r="K51" s="66"/>
      <c r="L51" s="16"/>
      <c r="M51" s="66"/>
    </row>
    <row r="52" spans="1:13" x14ac:dyDescent="0.55000000000000004">
      <c r="A52" s="16"/>
      <c r="B52" s="66" t="s">
        <v>125</v>
      </c>
      <c r="C52" s="66"/>
      <c r="D52" s="66" t="s">
        <v>642</v>
      </c>
      <c r="E52" s="116"/>
      <c r="F52" s="66"/>
      <c r="G52" s="66"/>
      <c r="H52" s="66"/>
      <c r="I52" s="66"/>
      <c r="J52" s="66"/>
      <c r="K52" s="66"/>
      <c r="L52" s="16"/>
      <c r="M52" s="66"/>
    </row>
    <row r="53" spans="1:13" s="144" customFormat="1" x14ac:dyDescent="0.55000000000000004">
      <c r="A53" s="16"/>
      <c r="B53" s="66"/>
      <c r="C53" s="66"/>
      <c r="D53" s="66"/>
      <c r="E53" s="116"/>
      <c r="F53" s="66"/>
      <c r="G53" s="66"/>
      <c r="H53" s="66"/>
      <c r="I53" s="66"/>
      <c r="J53" s="66"/>
      <c r="K53" s="66"/>
      <c r="L53" s="16"/>
      <c r="M53" s="66"/>
    </row>
    <row r="54" spans="1:13" s="114" customFormat="1" x14ac:dyDescent="0.55000000000000004">
      <c r="A54" s="18"/>
      <c r="B54" s="19"/>
      <c r="C54" s="19"/>
      <c r="D54" s="19"/>
      <c r="E54" s="118"/>
      <c r="F54" s="19"/>
      <c r="G54" s="19"/>
      <c r="H54" s="19"/>
      <c r="I54" s="19"/>
      <c r="J54" s="19"/>
      <c r="K54" s="19"/>
      <c r="L54" s="18"/>
      <c r="M54" s="19"/>
    </row>
    <row r="55" spans="1:13" x14ac:dyDescent="0.55000000000000004">
      <c r="A55" s="16">
        <v>10</v>
      </c>
      <c r="B55" s="15" t="s">
        <v>609</v>
      </c>
      <c r="C55" s="90" t="s">
        <v>2442</v>
      </c>
      <c r="D55" s="15" t="s">
        <v>643</v>
      </c>
      <c r="E55" s="115">
        <v>4560000</v>
      </c>
      <c r="F55" s="115">
        <v>4560000</v>
      </c>
      <c r="G55" s="115">
        <v>4560000</v>
      </c>
      <c r="H55" s="115">
        <v>4560000</v>
      </c>
      <c r="I55" s="115">
        <v>4560000</v>
      </c>
      <c r="J55" s="108" t="s">
        <v>106</v>
      </c>
      <c r="K55" s="66" t="s">
        <v>1451</v>
      </c>
      <c r="L55" s="89" t="s">
        <v>125</v>
      </c>
      <c r="M55" s="16" t="s">
        <v>18</v>
      </c>
    </row>
    <row r="56" spans="1:13" x14ac:dyDescent="0.55000000000000004">
      <c r="A56" s="16"/>
      <c r="B56" s="15" t="s">
        <v>1414</v>
      </c>
      <c r="C56" s="66" t="s">
        <v>1934</v>
      </c>
      <c r="D56" s="15" t="s">
        <v>644</v>
      </c>
      <c r="E56" s="115"/>
      <c r="F56" s="66"/>
      <c r="G56" s="66"/>
      <c r="H56" s="66"/>
      <c r="I56" s="66"/>
      <c r="J56" s="108" t="s">
        <v>107</v>
      </c>
      <c r="K56" s="66" t="s">
        <v>1452</v>
      </c>
      <c r="L56" s="16"/>
      <c r="M56" s="66"/>
    </row>
    <row r="57" spans="1:13" x14ac:dyDescent="0.55000000000000004">
      <c r="A57" s="16"/>
      <c r="B57" s="15" t="s">
        <v>1415</v>
      </c>
      <c r="C57" s="66"/>
      <c r="D57" s="15" t="s">
        <v>645</v>
      </c>
      <c r="E57" s="115"/>
      <c r="F57" s="66"/>
      <c r="G57" s="66"/>
      <c r="H57" s="66"/>
      <c r="I57" s="66"/>
      <c r="J57" s="66"/>
      <c r="K57" s="66"/>
      <c r="L57" s="16"/>
      <c r="M57" s="66"/>
    </row>
    <row r="58" spans="1:13" x14ac:dyDescent="0.55000000000000004">
      <c r="A58" s="16"/>
      <c r="B58" s="15" t="s">
        <v>1416</v>
      </c>
      <c r="C58" s="66"/>
      <c r="D58" s="15" t="s">
        <v>646</v>
      </c>
      <c r="E58" s="119"/>
      <c r="F58" s="66"/>
      <c r="G58" s="66"/>
      <c r="H58" s="66"/>
      <c r="I58" s="66"/>
      <c r="J58" s="66"/>
      <c r="K58" s="66"/>
      <c r="L58" s="16"/>
      <c r="M58" s="66"/>
    </row>
    <row r="59" spans="1:13" x14ac:dyDescent="0.55000000000000004">
      <c r="A59" s="89">
        <v>11</v>
      </c>
      <c r="B59" s="81" t="s">
        <v>94</v>
      </c>
      <c r="C59" s="90" t="s">
        <v>2442</v>
      </c>
      <c r="D59" s="81" t="s">
        <v>1448</v>
      </c>
      <c r="E59" s="120">
        <v>500000</v>
      </c>
      <c r="F59" s="120">
        <v>500000</v>
      </c>
      <c r="G59" s="120">
        <v>500000</v>
      </c>
      <c r="H59" s="120">
        <v>500000</v>
      </c>
      <c r="I59" s="120">
        <v>500000</v>
      </c>
      <c r="J59" s="135" t="s">
        <v>106</v>
      </c>
      <c r="K59" s="90" t="s">
        <v>1451</v>
      </c>
      <c r="L59" s="89" t="s">
        <v>125</v>
      </c>
      <c r="M59" s="89" t="s">
        <v>18</v>
      </c>
    </row>
    <row r="60" spans="1:13" x14ac:dyDescent="0.55000000000000004">
      <c r="A60" s="16"/>
      <c r="B60" s="15" t="s">
        <v>1417</v>
      </c>
      <c r="C60" s="66" t="s">
        <v>1934</v>
      </c>
      <c r="D60" s="66" t="s">
        <v>1449</v>
      </c>
      <c r="E60" s="121"/>
      <c r="F60" s="66"/>
      <c r="G60" s="66"/>
      <c r="H60" s="66"/>
      <c r="I60" s="66"/>
      <c r="J60" s="108" t="s">
        <v>107</v>
      </c>
      <c r="K60" s="66" t="s">
        <v>1452</v>
      </c>
      <c r="L60" s="16"/>
      <c r="M60" s="66"/>
    </row>
    <row r="61" spans="1:13" x14ac:dyDescent="0.55000000000000004">
      <c r="A61" s="16"/>
      <c r="B61" s="66" t="s">
        <v>125</v>
      </c>
      <c r="C61" s="66"/>
      <c r="D61" s="66" t="s">
        <v>648</v>
      </c>
      <c r="E61" s="116"/>
      <c r="F61" s="66"/>
      <c r="G61" s="66"/>
      <c r="H61" s="66"/>
      <c r="I61" s="66"/>
      <c r="J61" s="66"/>
      <c r="K61" s="66"/>
      <c r="L61" s="16"/>
      <c r="M61" s="66"/>
    </row>
    <row r="62" spans="1:13" x14ac:dyDescent="0.55000000000000004">
      <c r="A62" s="16"/>
      <c r="B62" s="105"/>
      <c r="C62" s="66"/>
      <c r="D62" s="15" t="s">
        <v>649</v>
      </c>
      <c r="E62" s="116"/>
      <c r="F62" s="66"/>
      <c r="G62" s="66"/>
      <c r="H62" s="66"/>
      <c r="I62" s="66"/>
      <c r="J62" s="66"/>
      <c r="K62" s="66"/>
      <c r="L62" s="16"/>
      <c r="M62" s="66"/>
    </row>
    <row r="63" spans="1:13" x14ac:dyDescent="0.55000000000000004">
      <c r="A63" s="16"/>
      <c r="B63" s="105"/>
      <c r="C63" s="66"/>
      <c r="D63" s="66" t="s">
        <v>650</v>
      </c>
      <c r="E63" s="116"/>
      <c r="F63" s="66"/>
      <c r="G63" s="66"/>
      <c r="H63" s="66"/>
      <c r="I63" s="66"/>
      <c r="J63" s="66"/>
      <c r="K63" s="66"/>
      <c r="L63" s="16"/>
      <c r="M63" s="66"/>
    </row>
    <row r="64" spans="1:13" x14ac:dyDescent="0.55000000000000004">
      <c r="A64" s="16"/>
      <c r="B64" s="105"/>
      <c r="C64" s="66"/>
      <c r="D64" s="66" t="s">
        <v>651</v>
      </c>
      <c r="E64" s="116"/>
      <c r="F64" s="66"/>
      <c r="G64" s="66"/>
      <c r="H64" s="66"/>
      <c r="I64" s="66"/>
      <c r="J64" s="66"/>
      <c r="K64" s="66"/>
      <c r="L64" s="16"/>
      <c r="M64" s="66"/>
    </row>
    <row r="65" spans="1:13" x14ac:dyDescent="0.55000000000000004">
      <c r="A65" s="16"/>
      <c r="B65" s="105"/>
      <c r="C65" s="66"/>
      <c r="D65" s="66" t="s">
        <v>648</v>
      </c>
      <c r="E65" s="116"/>
      <c r="F65" s="66"/>
      <c r="G65" s="66"/>
      <c r="H65" s="66"/>
      <c r="I65" s="66"/>
      <c r="J65" s="66"/>
      <c r="K65" s="66"/>
      <c r="L65" s="16"/>
      <c r="M65" s="66"/>
    </row>
    <row r="66" spans="1:13" x14ac:dyDescent="0.55000000000000004">
      <c r="A66" s="16"/>
      <c r="B66" s="105"/>
      <c r="C66" s="66"/>
      <c r="D66" s="66" t="s">
        <v>652</v>
      </c>
      <c r="E66" s="116"/>
      <c r="F66" s="66"/>
      <c r="G66" s="66"/>
      <c r="H66" s="66"/>
      <c r="I66" s="66"/>
      <c r="J66" s="66"/>
      <c r="K66" s="66"/>
      <c r="L66" s="16"/>
      <c r="M66" s="66"/>
    </row>
    <row r="67" spans="1:13" x14ac:dyDescent="0.55000000000000004">
      <c r="A67" s="16"/>
      <c r="B67" s="105"/>
      <c r="C67" s="66"/>
      <c r="D67" s="66" t="s">
        <v>1450</v>
      </c>
      <c r="E67" s="116"/>
      <c r="F67" s="66"/>
      <c r="G67" s="66"/>
      <c r="H67" s="66"/>
      <c r="I67" s="66"/>
      <c r="J67" s="66"/>
      <c r="K67" s="66"/>
      <c r="L67" s="16"/>
      <c r="M67" s="66"/>
    </row>
    <row r="68" spans="1:13" x14ac:dyDescent="0.55000000000000004">
      <c r="A68" s="16"/>
      <c r="B68" s="105"/>
      <c r="C68" s="66"/>
      <c r="D68" s="66" t="s">
        <v>653</v>
      </c>
      <c r="E68" s="116"/>
      <c r="F68" s="66"/>
      <c r="G68" s="66"/>
      <c r="H68" s="66"/>
      <c r="I68" s="66"/>
      <c r="J68" s="66"/>
      <c r="K68" s="66"/>
      <c r="L68" s="16"/>
      <c r="M68" s="66"/>
    </row>
    <row r="69" spans="1:13" x14ac:dyDescent="0.55000000000000004">
      <c r="A69" s="16"/>
      <c r="B69" s="105"/>
      <c r="C69" s="66"/>
      <c r="D69" s="66" t="s">
        <v>654</v>
      </c>
      <c r="E69" s="116"/>
      <c r="F69" s="66"/>
      <c r="G69" s="66"/>
      <c r="H69" s="66"/>
      <c r="I69" s="66"/>
      <c r="J69" s="66"/>
      <c r="K69" s="66"/>
      <c r="L69" s="16"/>
      <c r="M69" s="66"/>
    </row>
    <row r="70" spans="1:13" x14ac:dyDescent="0.55000000000000004">
      <c r="A70" s="16"/>
      <c r="B70" s="105"/>
      <c r="C70" s="66"/>
      <c r="D70" s="66" t="s">
        <v>655</v>
      </c>
      <c r="E70" s="116"/>
      <c r="F70" s="66"/>
      <c r="G70" s="66"/>
      <c r="H70" s="66"/>
      <c r="I70" s="66"/>
      <c r="J70" s="66"/>
      <c r="K70" s="66"/>
      <c r="L70" s="16"/>
      <c r="M70" s="66"/>
    </row>
    <row r="71" spans="1:13" x14ac:dyDescent="0.55000000000000004">
      <c r="A71" s="16"/>
      <c r="B71" s="105"/>
      <c r="C71" s="66"/>
      <c r="D71" s="66" t="s">
        <v>656</v>
      </c>
      <c r="E71" s="116"/>
      <c r="F71" s="66"/>
      <c r="G71" s="66"/>
      <c r="H71" s="66"/>
      <c r="I71" s="66"/>
      <c r="J71" s="66"/>
      <c r="K71" s="66"/>
      <c r="L71" s="16"/>
      <c r="M71" s="66"/>
    </row>
    <row r="72" spans="1:13" x14ac:dyDescent="0.55000000000000004">
      <c r="A72" s="16"/>
      <c r="B72" s="105"/>
      <c r="C72" s="66"/>
      <c r="D72" s="15" t="s">
        <v>657</v>
      </c>
      <c r="E72" s="116"/>
      <c r="F72" s="66"/>
      <c r="G72" s="66"/>
      <c r="H72" s="66"/>
      <c r="I72" s="66"/>
      <c r="J72" s="66"/>
      <c r="K72" s="66"/>
      <c r="L72" s="16"/>
      <c r="M72" s="66"/>
    </row>
    <row r="73" spans="1:13" x14ac:dyDescent="0.55000000000000004">
      <c r="A73" s="16"/>
      <c r="B73" s="105"/>
      <c r="C73" s="66"/>
      <c r="D73" s="66" t="s">
        <v>658</v>
      </c>
      <c r="E73" s="116"/>
      <c r="F73" s="66"/>
      <c r="G73" s="66"/>
      <c r="H73" s="66"/>
      <c r="I73" s="66"/>
      <c r="J73" s="66"/>
      <c r="K73" s="66"/>
      <c r="L73" s="16"/>
      <c r="M73" s="66"/>
    </row>
    <row r="74" spans="1:13" x14ac:dyDescent="0.55000000000000004">
      <c r="A74" s="16"/>
      <c r="B74" s="105"/>
      <c r="C74" s="66"/>
      <c r="D74" s="66" t="s">
        <v>659</v>
      </c>
      <c r="E74" s="116"/>
      <c r="F74" s="66"/>
      <c r="G74" s="66"/>
      <c r="H74" s="66"/>
      <c r="I74" s="66"/>
      <c r="J74" s="66"/>
      <c r="K74" s="66"/>
      <c r="L74" s="16"/>
      <c r="M74" s="66"/>
    </row>
    <row r="75" spans="1:13" x14ac:dyDescent="0.55000000000000004">
      <c r="A75" s="18"/>
      <c r="B75" s="106"/>
      <c r="C75" s="19"/>
      <c r="D75" s="19" t="s">
        <v>660</v>
      </c>
      <c r="E75" s="118"/>
      <c r="F75" s="19"/>
      <c r="G75" s="19"/>
      <c r="H75" s="19"/>
      <c r="I75" s="19"/>
      <c r="J75" s="19"/>
      <c r="K75" s="19"/>
      <c r="L75" s="18"/>
      <c r="M75" s="19"/>
    </row>
    <row r="76" spans="1:13" x14ac:dyDescent="0.55000000000000004">
      <c r="A76" s="89">
        <v>12</v>
      </c>
      <c r="B76" s="81" t="s">
        <v>661</v>
      </c>
      <c r="C76" s="66" t="s">
        <v>662</v>
      </c>
      <c r="D76" s="81" t="s">
        <v>663</v>
      </c>
      <c r="E76" s="104">
        <v>92000</v>
      </c>
      <c r="F76" s="104">
        <v>92000</v>
      </c>
      <c r="G76" s="157" t="s">
        <v>1872</v>
      </c>
      <c r="H76" s="157" t="s">
        <v>1872</v>
      </c>
      <c r="I76" s="157" t="s">
        <v>1872</v>
      </c>
      <c r="J76" s="90" t="s">
        <v>664</v>
      </c>
      <c r="K76" s="90" t="s">
        <v>665</v>
      </c>
      <c r="L76" s="89" t="s">
        <v>125</v>
      </c>
      <c r="M76" s="89" t="s">
        <v>18</v>
      </c>
    </row>
    <row r="77" spans="1:13" x14ac:dyDescent="0.55000000000000004">
      <c r="A77" s="16"/>
      <c r="B77" s="66" t="s">
        <v>666</v>
      </c>
      <c r="C77" s="66" t="s">
        <v>667</v>
      </c>
      <c r="D77" s="66" t="s">
        <v>668</v>
      </c>
      <c r="E77" s="116"/>
      <c r="F77" s="66"/>
      <c r="G77" s="66"/>
      <c r="H77" s="66"/>
      <c r="I77" s="66"/>
      <c r="J77" s="66" t="s">
        <v>669</v>
      </c>
      <c r="K77" s="66" t="s">
        <v>670</v>
      </c>
      <c r="L77" s="16"/>
      <c r="M77" s="66"/>
    </row>
    <row r="78" spans="1:13" x14ac:dyDescent="0.55000000000000004">
      <c r="A78" s="16"/>
      <c r="B78" s="66" t="s">
        <v>1418</v>
      </c>
      <c r="C78" s="66"/>
      <c r="D78" s="66" t="s">
        <v>671</v>
      </c>
      <c r="E78" s="116"/>
      <c r="F78" s="66"/>
      <c r="G78" s="66"/>
      <c r="H78" s="66"/>
      <c r="I78" s="66"/>
      <c r="J78" s="66" t="s">
        <v>411</v>
      </c>
      <c r="K78" s="66" t="s">
        <v>672</v>
      </c>
      <c r="L78" s="16"/>
      <c r="M78" s="66"/>
    </row>
    <row r="79" spans="1:13" s="114" customFormat="1" x14ac:dyDescent="0.55000000000000004">
      <c r="A79" s="18"/>
      <c r="B79" s="19"/>
      <c r="C79" s="19"/>
      <c r="D79" s="19"/>
      <c r="E79" s="118"/>
      <c r="F79" s="19"/>
      <c r="G79" s="19"/>
      <c r="H79" s="19"/>
      <c r="I79" s="19"/>
      <c r="J79" s="19"/>
      <c r="K79" s="19"/>
      <c r="L79" s="18"/>
      <c r="M79" s="19"/>
    </row>
    <row r="80" spans="1:13" x14ac:dyDescent="0.55000000000000004">
      <c r="A80" s="11">
        <v>13</v>
      </c>
      <c r="B80" s="81" t="s">
        <v>455</v>
      </c>
      <c r="C80" s="81" t="s">
        <v>451</v>
      </c>
      <c r="D80" s="81" t="s">
        <v>673</v>
      </c>
      <c r="E80" s="122">
        <v>1041000</v>
      </c>
      <c r="F80" s="157" t="s">
        <v>1872</v>
      </c>
      <c r="G80" s="157" t="s">
        <v>1872</v>
      </c>
      <c r="H80" s="157" t="s">
        <v>1872</v>
      </c>
      <c r="I80" s="157" t="s">
        <v>1872</v>
      </c>
      <c r="J80" s="108" t="s">
        <v>106</v>
      </c>
      <c r="K80" s="66" t="s">
        <v>1451</v>
      </c>
      <c r="L80" s="89" t="s">
        <v>125</v>
      </c>
      <c r="M80" s="16" t="s">
        <v>18</v>
      </c>
    </row>
    <row r="81" spans="1:13" x14ac:dyDescent="0.55000000000000004">
      <c r="A81" s="14"/>
      <c r="B81" s="15" t="s">
        <v>3515</v>
      </c>
      <c r="C81" s="15" t="s">
        <v>1934</v>
      </c>
      <c r="D81" s="15" t="s">
        <v>105</v>
      </c>
      <c r="E81" s="153"/>
      <c r="F81" s="66"/>
      <c r="G81" s="66"/>
      <c r="H81" s="66"/>
      <c r="I81" s="66"/>
      <c r="J81" s="108" t="s">
        <v>107</v>
      </c>
      <c r="K81" s="66" t="s">
        <v>1452</v>
      </c>
      <c r="L81" s="16"/>
      <c r="M81" s="66"/>
    </row>
    <row r="82" spans="1:13" x14ac:dyDescent="0.55000000000000004">
      <c r="A82" s="12"/>
      <c r="B82" s="13" t="s">
        <v>1914</v>
      </c>
      <c r="C82" s="13"/>
      <c r="D82" s="13" t="s">
        <v>3573</v>
      </c>
      <c r="E82" s="538"/>
      <c r="F82" s="19"/>
      <c r="G82" s="19"/>
      <c r="H82" s="19"/>
      <c r="I82" s="19"/>
      <c r="J82" s="19"/>
      <c r="K82" s="19"/>
      <c r="L82" s="18"/>
      <c r="M82" s="19"/>
    </row>
    <row r="83" spans="1:13" x14ac:dyDescent="0.55000000000000004">
      <c r="A83" s="89">
        <v>14</v>
      </c>
      <c r="B83" s="90" t="s">
        <v>456</v>
      </c>
      <c r="C83" s="90" t="s">
        <v>2442</v>
      </c>
      <c r="D83" s="81" t="s">
        <v>674</v>
      </c>
      <c r="E83" s="104">
        <v>858000</v>
      </c>
      <c r="F83" s="157" t="s">
        <v>1872</v>
      </c>
      <c r="G83" s="157" t="s">
        <v>1872</v>
      </c>
      <c r="H83" s="157" t="s">
        <v>1872</v>
      </c>
      <c r="I83" s="157" t="s">
        <v>1872</v>
      </c>
      <c r="J83" s="135" t="s">
        <v>106</v>
      </c>
      <c r="K83" s="90" t="s">
        <v>1451</v>
      </c>
      <c r="L83" s="89" t="s">
        <v>125</v>
      </c>
      <c r="M83" s="89" t="s">
        <v>18</v>
      </c>
    </row>
    <row r="84" spans="1:13" x14ac:dyDescent="0.55000000000000004">
      <c r="A84" s="16"/>
      <c r="B84" s="66" t="s">
        <v>1419</v>
      </c>
      <c r="C84" s="66" t="s">
        <v>1934</v>
      </c>
      <c r="D84" s="66" t="s">
        <v>105</v>
      </c>
      <c r="E84" s="116"/>
      <c r="F84" s="66"/>
      <c r="G84" s="66"/>
      <c r="H84" s="66"/>
      <c r="I84" s="66"/>
      <c r="J84" s="108" t="s">
        <v>107</v>
      </c>
      <c r="K84" s="66" t="s">
        <v>1452</v>
      </c>
      <c r="L84" s="16"/>
      <c r="M84" s="66"/>
    </row>
    <row r="85" spans="1:13" x14ac:dyDescent="0.55000000000000004">
      <c r="A85" s="18"/>
      <c r="B85" s="19" t="s">
        <v>675</v>
      </c>
      <c r="C85" s="19"/>
      <c r="D85" s="19" t="s">
        <v>676</v>
      </c>
      <c r="E85" s="118"/>
      <c r="F85" s="19"/>
      <c r="G85" s="19"/>
      <c r="H85" s="19"/>
      <c r="I85" s="19"/>
      <c r="J85" s="19"/>
      <c r="K85" s="19"/>
      <c r="L85" s="18"/>
      <c r="M85" s="19"/>
    </row>
    <row r="86" spans="1:13" x14ac:dyDescent="0.55000000000000004">
      <c r="A86" s="89">
        <v>15</v>
      </c>
      <c r="B86" s="90" t="s">
        <v>677</v>
      </c>
      <c r="C86" s="90" t="s">
        <v>678</v>
      </c>
      <c r="D86" s="81" t="s">
        <v>679</v>
      </c>
      <c r="E86" s="104">
        <v>50000</v>
      </c>
      <c r="F86" s="104">
        <v>50000</v>
      </c>
      <c r="G86" s="157" t="s">
        <v>1872</v>
      </c>
      <c r="H86" s="157" t="s">
        <v>1872</v>
      </c>
      <c r="I86" s="104">
        <v>50000</v>
      </c>
      <c r="J86" s="135" t="s">
        <v>106</v>
      </c>
      <c r="K86" s="90" t="s">
        <v>1451</v>
      </c>
      <c r="L86" s="89" t="s">
        <v>125</v>
      </c>
      <c r="M86" s="89" t="s">
        <v>18</v>
      </c>
    </row>
    <row r="87" spans="1:13" x14ac:dyDescent="0.55000000000000004">
      <c r="A87" s="16"/>
      <c r="B87" s="66" t="s">
        <v>680</v>
      </c>
      <c r="C87" s="66" t="s">
        <v>681</v>
      </c>
      <c r="D87" s="66" t="s">
        <v>682</v>
      </c>
      <c r="E87" s="116"/>
      <c r="F87" s="66"/>
      <c r="G87" s="66"/>
      <c r="H87" s="66"/>
      <c r="I87" s="66"/>
      <c r="J87" s="108" t="s">
        <v>107</v>
      </c>
      <c r="K87" s="66" t="s">
        <v>1452</v>
      </c>
      <c r="L87" s="16"/>
      <c r="M87" s="66"/>
    </row>
    <row r="88" spans="1:13" x14ac:dyDescent="0.55000000000000004">
      <c r="A88" s="16"/>
      <c r="B88" s="66" t="s">
        <v>125</v>
      </c>
      <c r="C88" s="66"/>
      <c r="D88" s="66" t="s">
        <v>534</v>
      </c>
      <c r="E88" s="116"/>
      <c r="F88" s="66"/>
      <c r="G88" s="66"/>
      <c r="H88" s="66"/>
      <c r="I88" s="66"/>
      <c r="J88" s="66"/>
      <c r="K88" s="66"/>
      <c r="L88" s="16"/>
      <c r="M88" s="66"/>
    </row>
    <row r="89" spans="1:13" x14ac:dyDescent="0.55000000000000004">
      <c r="A89" s="18"/>
      <c r="B89" s="19"/>
      <c r="C89" s="19"/>
      <c r="D89" s="19"/>
      <c r="E89" s="118"/>
      <c r="F89" s="19"/>
      <c r="G89" s="19"/>
      <c r="H89" s="19"/>
      <c r="I89" s="19"/>
      <c r="J89" s="19"/>
      <c r="K89" s="19"/>
      <c r="L89" s="18"/>
      <c r="M89" s="19"/>
    </row>
    <row r="90" spans="1:13" x14ac:dyDescent="0.55000000000000004">
      <c r="A90" s="89">
        <v>16</v>
      </c>
      <c r="B90" s="90" t="s">
        <v>677</v>
      </c>
      <c r="C90" s="90" t="s">
        <v>2442</v>
      </c>
      <c r="D90" s="81" t="s">
        <v>683</v>
      </c>
      <c r="E90" s="104">
        <v>15000</v>
      </c>
      <c r="F90" s="104">
        <v>15000</v>
      </c>
      <c r="G90" s="157" t="s">
        <v>1872</v>
      </c>
      <c r="H90" s="157" t="s">
        <v>1872</v>
      </c>
      <c r="I90" s="157" t="s">
        <v>1872</v>
      </c>
      <c r="J90" s="135" t="s">
        <v>106</v>
      </c>
      <c r="K90" s="90" t="s">
        <v>1451</v>
      </c>
      <c r="L90" s="89" t="s">
        <v>125</v>
      </c>
      <c r="M90" s="89" t="s">
        <v>18</v>
      </c>
    </row>
    <row r="91" spans="1:13" x14ac:dyDescent="0.55000000000000004">
      <c r="A91" s="16"/>
      <c r="B91" s="66" t="s">
        <v>684</v>
      </c>
      <c r="C91" s="66" t="s">
        <v>1934</v>
      </c>
      <c r="D91" s="66" t="s">
        <v>685</v>
      </c>
      <c r="E91" s="116"/>
      <c r="F91" s="66"/>
      <c r="G91" s="66"/>
      <c r="H91" s="66"/>
      <c r="I91" s="66"/>
      <c r="J91" s="108" t="s">
        <v>107</v>
      </c>
      <c r="K91" s="66" t="s">
        <v>1452</v>
      </c>
      <c r="L91" s="16"/>
      <c r="M91" s="66"/>
    </row>
    <row r="92" spans="1:13" x14ac:dyDescent="0.55000000000000004">
      <c r="A92" s="18"/>
      <c r="B92" s="19" t="s">
        <v>686</v>
      </c>
      <c r="C92" s="19"/>
      <c r="D92" s="19" t="s">
        <v>687</v>
      </c>
      <c r="E92" s="118"/>
      <c r="F92" s="19"/>
      <c r="G92" s="19"/>
      <c r="H92" s="19"/>
      <c r="I92" s="19"/>
      <c r="J92" s="19"/>
      <c r="K92" s="19"/>
      <c r="L92" s="18"/>
      <c r="M92" s="19"/>
    </row>
    <row r="93" spans="1:13" x14ac:dyDescent="0.55000000000000004">
      <c r="A93" s="89">
        <v>17</v>
      </c>
      <c r="B93" s="90" t="s">
        <v>455</v>
      </c>
      <c r="C93" s="90" t="s">
        <v>2442</v>
      </c>
      <c r="D93" s="81" t="s">
        <v>688</v>
      </c>
      <c r="E93" s="104">
        <v>278000</v>
      </c>
      <c r="F93" s="157" t="s">
        <v>1872</v>
      </c>
      <c r="G93" s="157" t="s">
        <v>1872</v>
      </c>
      <c r="H93" s="157" t="s">
        <v>1872</v>
      </c>
      <c r="I93" s="157" t="s">
        <v>1872</v>
      </c>
      <c r="J93" s="135" t="s">
        <v>106</v>
      </c>
      <c r="K93" s="90" t="s">
        <v>1451</v>
      </c>
      <c r="L93" s="89" t="s">
        <v>125</v>
      </c>
      <c r="M93" s="89" t="s">
        <v>18</v>
      </c>
    </row>
    <row r="94" spans="1:13" x14ac:dyDescent="0.55000000000000004">
      <c r="A94" s="16"/>
      <c r="B94" s="15" t="s">
        <v>689</v>
      </c>
      <c r="C94" s="66" t="s">
        <v>1934</v>
      </c>
      <c r="D94" s="66" t="s">
        <v>105</v>
      </c>
      <c r="E94" s="116"/>
      <c r="F94" s="66"/>
      <c r="G94" s="66"/>
      <c r="H94" s="66"/>
      <c r="I94" s="66"/>
      <c r="J94" s="108" t="s">
        <v>107</v>
      </c>
      <c r="K94" s="66" t="s">
        <v>1452</v>
      </c>
      <c r="L94" s="16"/>
      <c r="M94" s="66"/>
    </row>
    <row r="95" spans="1:13" x14ac:dyDescent="0.55000000000000004">
      <c r="A95" s="16"/>
      <c r="B95" s="15" t="s">
        <v>690</v>
      </c>
      <c r="C95" s="66"/>
      <c r="D95" s="66" t="s">
        <v>691</v>
      </c>
      <c r="E95" s="116"/>
      <c r="F95" s="66"/>
      <c r="G95" s="66"/>
      <c r="H95" s="66"/>
      <c r="I95" s="66"/>
      <c r="J95" s="66"/>
      <c r="K95" s="66"/>
      <c r="L95" s="16"/>
      <c r="M95" s="66"/>
    </row>
    <row r="96" spans="1:13" x14ac:dyDescent="0.55000000000000004">
      <c r="A96" s="18"/>
      <c r="B96" s="13"/>
      <c r="C96" s="19"/>
      <c r="D96" s="19"/>
      <c r="E96" s="118"/>
      <c r="F96" s="19"/>
      <c r="G96" s="19"/>
      <c r="H96" s="19"/>
      <c r="I96" s="19"/>
      <c r="J96" s="19"/>
      <c r="K96" s="19"/>
      <c r="L96" s="18"/>
      <c r="M96" s="19"/>
    </row>
    <row r="97" spans="1:13" x14ac:dyDescent="0.55000000000000004">
      <c r="A97" s="89">
        <v>18</v>
      </c>
      <c r="B97" s="90" t="s">
        <v>94</v>
      </c>
      <c r="C97" s="90" t="s">
        <v>2442</v>
      </c>
      <c r="D97" s="81" t="s">
        <v>692</v>
      </c>
      <c r="E97" s="104">
        <v>68000</v>
      </c>
      <c r="F97" s="104">
        <v>68000</v>
      </c>
      <c r="G97" s="157" t="s">
        <v>1872</v>
      </c>
      <c r="H97" s="157" t="s">
        <v>1872</v>
      </c>
      <c r="I97" s="157" t="s">
        <v>1872</v>
      </c>
      <c r="J97" s="135" t="s">
        <v>106</v>
      </c>
      <c r="K97" s="90" t="s">
        <v>1451</v>
      </c>
      <c r="L97" s="89" t="s">
        <v>125</v>
      </c>
      <c r="M97" s="89" t="s">
        <v>18</v>
      </c>
    </row>
    <row r="98" spans="1:13" x14ac:dyDescent="0.55000000000000004">
      <c r="A98" s="16"/>
      <c r="B98" s="66" t="s">
        <v>693</v>
      </c>
      <c r="C98" s="111" t="s">
        <v>2443</v>
      </c>
      <c r="D98" s="66" t="s">
        <v>685</v>
      </c>
      <c r="E98" s="116"/>
      <c r="F98" s="66"/>
      <c r="G98" s="66"/>
      <c r="H98" s="66"/>
      <c r="I98" s="66"/>
      <c r="J98" s="108" t="s">
        <v>107</v>
      </c>
      <c r="K98" s="66" t="s">
        <v>1452</v>
      </c>
      <c r="L98" s="16"/>
      <c r="M98" s="66"/>
    </row>
    <row r="99" spans="1:13" x14ac:dyDescent="0.55000000000000004">
      <c r="A99" s="18"/>
      <c r="B99" s="19" t="s">
        <v>125</v>
      </c>
      <c r="C99" s="66" t="s">
        <v>99</v>
      </c>
      <c r="D99" s="19" t="s">
        <v>695</v>
      </c>
      <c r="E99" s="118"/>
      <c r="F99" s="19"/>
      <c r="G99" s="19"/>
      <c r="H99" s="19"/>
      <c r="I99" s="19"/>
      <c r="J99" s="19"/>
      <c r="K99" s="19"/>
      <c r="L99" s="18"/>
      <c r="M99" s="19"/>
    </row>
    <row r="100" spans="1:13" x14ac:dyDescent="0.55000000000000004">
      <c r="A100" s="16">
        <v>19</v>
      </c>
      <c r="B100" s="15" t="s">
        <v>696</v>
      </c>
      <c r="C100" s="90" t="s">
        <v>2442</v>
      </c>
      <c r="D100" s="15" t="s">
        <v>697</v>
      </c>
      <c r="E100" s="115">
        <v>90000</v>
      </c>
      <c r="F100" s="115">
        <v>90000</v>
      </c>
      <c r="G100" s="157" t="s">
        <v>1872</v>
      </c>
      <c r="H100" s="157" t="s">
        <v>1872</v>
      </c>
      <c r="I100" s="157" t="s">
        <v>1872</v>
      </c>
      <c r="J100" s="135" t="s">
        <v>106</v>
      </c>
      <c r="K100" s="90" t="s">
        <v>1451</v>
      </c>
      <c r="L100" s="89" t="s">
        <v>125</v>
      </c>
      <c r="M100" s="16" t="s">
        <v>18</v>
      </c>
    </row>
    <row r="101" spans="1:13" x14ac:dyDescent="0.55000000000000004">
      <c r="A101" s="16"/>
      <c r="B101" s="15" t="s">
        <v>698</v>
      </c>
      <c r="C101" s="111" t="s">
        <v>2443</v>
      </c>
      <c r="D101" s="15" t="s">
        <v>685</v>
      </c>
      <c r="E101" s="115"/>
      <c r="F101" s="66"/>
      <c r="G101" s="66"/>
      <c r="H101" s="66"/>
      <c r="I101" s="66"/>
      <c r="J101" s="108" t="s">
        <v>107</v>
      </c>
      <c r="K101" s="66" t="s">
        <v>1452</v>
      </c>
      <c r="L101" s="16"/>
      <c r="M101" s="66"/>
    </row>
    <row r="102" spans="1:13" x14ac:dyDescent="0.55000000000000004">
      <c r="A102" s="16"/>
      <c r="B102" s="66" t="s">
        <v>125</v>
      </c>
      <c r="C102" s="66" t="s">
        <v>99</v>
      </c>
      <c r="D102" s="15" t="s">
        <v>699</v>
      </c>
      <c r="E102" s="116"/>
      <c r="F102" s="66"/>
      <c r="G102" s="66"/>
      <c r="H102" s="66"/>
      <c r="I102" s="66"/>
      <c r="J102" s="66"/>
      <c r="K102" s="66"/>
      <c r="L102" s="16"/>
      <c r="M102" s="66"/>
    </row>
    <row r="103" spans="1:13" s="138" customFormat="1" x14ac:dyDescent="0.55000000000000004">
      <c r="A103" s="69"/>
      <c r="B103" s="70"/>
      <c r="C103" s="70"/>
      <c r="D103" s="136"/>
      <c r="E103" s="137"/>
      <c r="F103" s="70"/>
      <c r="G103" s="70"/>
      <c r="H103" s="70"/>
      <c r="I103" s="70"/>
      <c r="J103" s="70"/>
      <c r="K103" s="70"/>
      <c r="L103" s="69"/>
      <c r="M103" s="70"/>
    </row>
    <row r="104" spans="1:13" s="134" customFormat="1" x14ac:dyDescent="0.55000000000000004">
      <c r="A104" s="87"/>
      <c r="B104" s="5"/>
      <c r="C104" s="5"/>
      <c r="D104" s="97"/>
      <c r="E104" s="139"/>
      <c r="F104" s="5"/>
      <c r="G104" s="5"/>
      <c r="H104" s="5"/>
      <c r="I104" s="5"/>
      <c r="J104" s="5"/>
      <c r="K104" s="5"/>
      <c r="L104" s="87"/>
      <c r="M104" s="5"/>
    </row>
    <row r="105" spans="1:13" x14ac:dyDescent="0.55000000000000004">
      <c r="A105" s="16">
        <v>20</v>
      </c>
      <c r="B105" s="15" t="s">
        <v>94</v>
      </c>
      <c r="C105" s="90" t="s">
        <v>2442</v>
      </c>
      <c r="D105" s="15" t="s">
        <v>700</v>
      </c>
      <c r="E105" s="115">
        <v>15000</v>
      </c>
      <c r="F105" s="115">
        <v>15000</v>
      </c>
      <c r="G105" s="157" t="s">
        <v>1872</v>
      </c>
      <c r="H105" s="157" t="s">
        <v>1872</v>
      </c>
      <c r="I105" s="157" t="s">
        <v>1872</v>
      </c>
      <c r="J105" s="108" t="s">
        <v>106</v>
      </c>
      <c r="K105" s="66" t="s">
        <v>1451</v>
      </c>
      <c r="L105" s="89" t="s">
        <v>125</v>
      </c>
      <c r="M105" s="16" t="s">
        <v>18</v>
      </c>
    </row>
    <row r="106" spans="1:13" x14ac:dyDescent="0.55000000000000004">
      <c r="A106" s="16"/>
      <c r="B106" s="15" t="s">
        <v>701</v>
      </c>
      <c r="C106" s="111" t="s">
        <v>2443</v>
      </c>
      <c r="D106" s="66" t="s">
        <v>702</v>
      </c>
      <c r="E106" s="115"/>
      <c r="F106" s="66"/>
      <c r="G106" s="66"/>
      <c r="H106" s="66"/>
      <c r="I106" s="66"/>
      <c r="J106" s="108" t="s">
        <v>107</v>
      </c>
      <c r="K106" s="66" t="s">
        <v>1452</v>
      </c>
      <c r="L106" s="16"/>
      <c r="M106" s="66"/>
    </row>
    <row r="107" spans="1:13" x14ac:dyDescent="0.55000000000000004">
      <c r="A107" s="16"/>
      <c r="B107" s="66" t="s">
        <v>125</v>
      </c>
      <c r="C107" s="66" t="s">
        <v>99</v>
      </c>
      <c r="D107" s="15" t="s">
        <v>648</v>
      </c>
      <c r="E107" s="116"/>
      <c r="F107" s="66"/>
      <c r="G107" s="66"/>
      <c r="H107" s="66"/>
      <c r="I107" s="66"/>
      <c r="J107" s="66"/>
      <c r="K107" s="66"/>
      <c r="L107" s="16"/>
      <c r="M107" s="66"/>
    </row>
    <row r="108" spans="1:13" x14ac:dyDescent="0.55000000000000004">
      <c r="A108" s="16"/>
      <c r="B108" s="105"/>
      <c r="C108" s="66"/>
      <c r="D108" s="66" t="s">
        <v>703</v>
      </c>
      <c r="E108" s="116"/>
      <c r="F108" s="66"/>
      <c r="G108" s="66"/>
      <c r="H108" s="66"/>
      <c r="I108" s="66"/>
      <c r="J108" s="66"/>
      <c r="K108" s="66"/>
      <c r="L108" s="16"/>
      <c r="M108" s="66"/>
    </row>
    <row r="109" spans="1:13" x14ac:dyDescent="0.55000000000000004">
      <c r="A109" s="16"/>
      <c r="B109" s="105"/>
      <c r="C109" s="66"/>
      <c r="D109" s="15" t="s">
        <v>704</v>
      </c>
      <c r="E109" s="66"/>
      <c r="F109" s="66"/>
      <c r="G109" s="66"/>
      <c r="H109" s="66"/>
      <c r="I109" s="66"/>
      <c r="J109" s="66"/>
      <c r="K109" s="66"/>
      <c r="L109" s="16"/>
      <c r="M109" s="66"/>
    </row>
    <row r="110" spans="1:13" x14ac:dyDescent="0.55000000000000004">
      <c r="A110" s="16"/>
      <c r="B110" s="105"/>
      <c r="C110" s="66"/>
      <c r="D110" s="66" t="s">
        <v>705</v>
      </c>
      <c r="E110" s="66"/>
      <c r="F110" s="66"/>
      <c r="G110" s="66"/>
      <c r="H110" s="66"/>
      <c r="I110" s="66"/>
      <c r="J110" s="66"/>
      <c r="K110" s="66"/>
      <c r="L110" s="16"/>
      <c r="M110" s="66"/>
    </row>
    <row r="111" spans="1:13" x14ac:dyDescent="0.55000000000000004">
      <c r="A111" s="16"/>
      <c r="B111" s="105"/>
      <c r="C111" s="66"/>
      <c r="D111" s="15" t="s">
        <v>648</v>
      </c>
      <c r="E111" s="66"/>
      <c r="F111" s="66"/>
      <c r="G111" s="66"/>
      <c r="H111" s="66"/>
      <c r="I111" s="66"/>
      <c r="J111" s="66"/>
      <c r="K111" s="66"/>
      <c r="L111" s="16"/>
      <c r="M111" s="66"/>
    </row>
    <row r="112" spans="1:13" x14ac:dyDescent="0.55000000000000004">
      <c r="A112" s="18"/>
      <c r="B112" s="106"/>
      <c r="C112" s="19"/>
      <c r="D112" s="66" t="s">
        <v>706</v>
      </c>
      <c r="E112" s="19"/>
      <c r="F112" s="19"/>
      <c r="G112" s="19"/>
      <c r="H112" s="19"/>
      <c r="I112" s="19"/>
      <c r="J112" s="19"/>
      <c r="K112" s="19"/>
      <c r="L112" s="18"/>
      <c r="M112" s="19"/>
    </row>
    <row r="113" spans="1:13" x14ac:dyDescent="0.55000000000000004">
      <c r="A113" s="89">
        <v>21</v>
      </c>
      <c r="B113" s="81" t="s">
        <v>707</v>
      </c>
      <c r="C113" s="66" t="s">
        <v>2444</v>
      </c>
      <c r="D113" s="81" t="s">
        <v>708</v>
      </c>
      <c r="E113" s="104">
        <v>613000</v>
      </c>
      <c r="F113" s="104">
        <v>613000</v>
      </c>
      <c r="G113" s="104">
        <v>613000</v>
      </c>
      <c r="H113" s="104">
        <v>613000</v>
      </c>
      <c r="I113" s="104">
        <v>613000</v>
      </c>
      <c r="J113" s="135" t="s">
        <v>2446</v>
      </c>
      <c r="K113" s="90" t="s">
        <v>2447</v>
      </c>
      <c r="L113" s="89" t="s">
        <v>125</v>
      </c>
      <c r="M113" s="89" t="s">
        <v>18</v>
      </c>
    </row>
    <row r="114" spans="1:13" x14ac:dyDescent="0.55000000000000004">
      <c r="A114" s="16"/>
      <c r="B114" s="15" t="s">
        <v>1402</v>
      </c>
      <c r="C114" s="66" t="s">
        <v>2445</v>
      </c>
      <c r="D114" s="15" t="s">
        <v>709</v>
      </c>
      <c r="E114" s="66"/>
      <c r="F114" s="66"/>
      <c r="G114" s="66"/>
      <c r="H114" s="66"/>
      <c r="I114" s="66"/>
      <c r="J114" s="108" t="s">
        <v>580</v>
      </c>
      <c r="K114" s="66" t="s">
        <v>2448</v>
      </c>
      <c r="L114" s="16"/>
      <c r="M114" s="66"/>
    </row>
    <row r="115" spans="1:13" x14ac:dyDescent="0.55000000000000004">
      <c r="A115" s="16"/>
      <c r="B115" s="66" t="s">
        <v>694</v>
      </c>
      <c r="C115" s="66"/>
      <c r="D115" s="15" t="s">
        <v>710</v>
      </c>
      <c r="E115" s="66"/>
      <c r="F115" s="66"/>
      <c r="G115" s="66"/>
      <c r="H115" s="66"/>
      <c r="I115" s="66"/>
      <c r="J115" s="66"/>
      <c r="K115" s="66" t="s">
        <v>453</v>
      </c>
      <c r="L115" s="16"/>
      <c r="M115" s="66"/>
    </row>
    <row r="116" spans="1:13" x14ac:dyDescent="0.55000000000000004">
      <c r="A116" s="16"/>
      <c r="B116" s="15"/>
      <c r="C116" s="66"/>
      <c r="D116" s="15" t="s">
        <v>711</v>
      </c>
      <c r="E116" s="66"/>
      <c r="F116" s="66"/>
      <c r="G116" s="66"/>
      <c r="H116" s="66"/>
      <c r="I116" s="66"/>
      <c r="J116" s="66"/>
      <c r="K116" s="66"/>
      <c r="L116" s="16"/>
      <c r="M116" s="66"/>
    </row>
    <row r="117" spans="1:13" x14ac:dyDescent="0.55000000000000004">
      <c r="A117" s="16"/>
      <c r="B117" s="15"/>
      <c r="C117" s="66"/>
      <c r="D117" s="15" t="s">
        <v>712</v>
      </c>
      <c r="E117" s="66"/>
      <c r="F117" s="66"/>
      <c r="G117" s="66"/>
      <c r="H117" s="66"/>
      <c r="I117" s="66"/>
      <c r="J117" s="66"/>
      <c r="K117" s="66"/>
      <c r="L117" s="16"/>
      <c r="M117" s="66"/>
    </row>
    <row r="118" spans="1:13" x14ac:dyDescent="0.55000000000000004">
      <c r="A118" s="16"/>
      <c r="B118" s="15"/>
      <c r="C118" s="66"/>
      <c r="D118" s="15" t="s">
        <v>713</v>
      </c>
      <c r="E118" s="66"/>
      <c r="F118" s="66"/>
      <c r="G118" s="66"/>
      <c r="H118" s="66"/>
      <c r="I118" s="66"/>
      <c r="J118" s="66"/>
      <c r="K118" s="66"/>
      <c r="L118" s="16"/>
      <c r="M118" s="66"/>
    </row>
    <row r="119" spans="1:13" x14ac:dyDescent="0.55000000000000004">
      <c r="A119" s="16"/>
      <c r="B119" s="15"/>
      <c r="C119" s="66" t="s">
        <v>1189</v>
      </c>
      <c r="D119" s="15" t="s">
        <v>714</v>
      </c>
      <c r="E119" s="66"/>
      <c r="F119" s="66"/>
      <c r="G119" s="66"/>
      <c r="H119" s="66"/>
      <c r="I119" s="66"/>
      <c r="J119" s="66"/>
      <c r="K119" s="66"/>
      <c r="L119" s="16"/>
      <c r="M119" s="66"/>
    </row>
    <row r="120" spans="1:13" x14ac:dyDescent="0.55000000000000004">
      <c r="A120" s="16"/>
      <c r="B120" s="15"/>
      <c r="C120" s="66"/>
      <c r="D120" s="15" t="s">
        <v>715</v>
      </c>
      <c r="E120" s="66"/>
      <c r="F120" s="66"/>
      <c r="G120" s="66"/>
      <c r="H120" s="66"/>
      <c r="I120" s="66"/>
      <c r="J120" s="66"/>
      <c r="K120" s="66"/>
      <c r="L120" s="16"/>
      <c r="M120" s="66"/>
    </row>
    <row r="121" spans="1:13" x14ac:dyDescent="0.55000000000000004">
      <c r="A121" s="16"/>
      <c r="B121" s="15"/>
      <c r="C121" s="66"/>
      <c r="D121" s="15" t="s">
        <v>716</v>
      </c>
      <c r="E121" s="66"/>
      <c r="F121" s="66"/>
      <c r="G121" s="66"/>
      <c r="H121" s="66"/>
      <c r="I121" s="66"/>
      <c r="J121" s="66"/>
      <c r="K121" s="66"/>
      <c r="L121" s="16"/>
      <c r="M121" s="66"/>
    </row>
    <row r="122" spans="1:13" x14ac:dyDescent="0.55000000000000004">
      <c r="A122" s="16"/>
      <c r="B122" s="15"/>
      <c r="C122" s="66"/>
      <c r="D122" s="15" t="s">
        <v>654</v>
      </c>
      <c r="E122" s="66"/>
      <c r="F122" s="66"/>
      <c r="G122" s="66"/>
      <c r="H122" s="66"/>
      <c r="I122" s="66"/>
      <c r="J122" s="66"/>
      <c r="K122" s="66"/>
      <c r="L122" s="16"/>
      <c r="M122" s="66"/>
    </row>
    <row r="123" spans="1:13" x14ac:dyDescent="0.55000000000000004">
      <c r="A123" s="16"/>
      <c r="B123" s="15"/>
      <c r="C123" s="66"/>
      <c r="D123" s="15" t="s">
        <v>717</v>
      </c>
      <c r="E123" s="66"/>
      <c r="F123" s="66"/>
      <c r="G123" s="66"/>
      <c r="H123" s="66"/>
      <c r="I123" s="66"/>
      <c r="J123" s="66"/>
      <c r="K123" s="66"/>
      <c r="L123" s="16"/>
      <c r="M123" s="66"/>
    </row>
    <row r="124" spans="1:13" x14ac:dyDescent="0.55000000000000004">
      <c r="A124" s="16"/>
      <c r="B124" s="15"/>
      <c r="C124" s="66"/>
      <c r="D124" s="15" t="s">
        <v>718</v>
      </c>
      <c r="E124" s="66"/>
      <c r="F124" s="66"/>
      <c r="G124" s="66"/>
      <c r="H124" s="66"/>
      <c r="I124" s="66"/>
      <c r="J124" s="66"/>
      <c r="K124" s="66"/>
      <c r="L124" s="16"/>
      <c r="M124" s="66"/>
    </row>
    <row r="125" spans="1:13" x14ac:dyDescent="0.55000000000000004">
      <c r="A125" s="16"/>
      <c r="B125" s="15"/>
      <c r="C125" s="66"/>
      <c r="D125" s="15" t="s">
        <v>719</v>
      </c>
      <c r="E125" s="66"/>
      <c r="F125" s="66"/>
      <c r="G125" s="66"/>
      <c r="H125" s="66"/>
      <c r="I125" s="66"/>
      <c r="J125" s="66"/>
      <c r="K125" s="66"/>
      <c r="L125" s="16"/>
      <c r="M125" s="66"/>
    </row>
    <row r="126" spans="1:13" x14ac:dyDescent="0.55000000000000004">
      <c r="A126" s="16"/>
      <c r="B126" s="15"/>
      <c r="C126" s="66"/>
      <c r="D126" s="15" t="s">
        <v>720</v>
      </c>
      <c r="E126" s="66"/>
      <c r="F126" s="66"/>
      <c r="G126" s="66"/>
      <c r="H126" s="66"/>
      <c r="I126" s="66"/>
      <c r="J126" s="66"/>
      <c r="K126" s="66"/>
      <c r="L126" s="16"/>
      <c r="M126" s="66"/>
    </row>
    <row r="127" spans="1:13" x14ac:dyDescent="0.55000000000000004">
      <c r="A127" s="89">
        <v>22</v>
      </c>
      <c r="B127" s="90" t="s">
        <v>455</v>
      </c>
      <c r="C127" s="90" t="s">
        <v>2442</v>
      </c>
      <c r="D127" s="81" t="s">
        <v>721</v>
      </c>
      <c r="E127" s="104">
        <v>748000</v>
      </c>
      <c r="F127" s="104">
        <v>748000</v>
      </c>
      <c r="G127" s="104">
        <v>748000</v>
      </c>
      <c r="H127" s="104">
        <v>748000</v>
      </c>
      <c r="I127" s="104">
        <v>748000</v>
      </c>
      <c r="J127" s="135" t="s">
        <v>106</v>
      </c>
      <c r="K127" s="90" t="s">
        <v>1451</v>
      </c>
      <c r="L127" s="89" t="s">
        <v>125</v>
      </c>
      <c r="M127" s="89" t="s">
        <v>18</v>
      </c>
    </row>
    <row r="128" spans="1:13" x14ac:dyDescent="0.55000000000000004">
      <c r="A128" s="16"/>
      <c r="B128" s="66" t="s">
        <v>1420</v>
      </c>
      <c r="C128" s="66" t="s">
        <v>1934</v>
      </c>
      <c r="D128" s="66" t="s">
        <v>722</v>
      </c>
      <c r="E128" s="116"/>
      <c r="F128" s="66"/>
      <c r="G128" s="66"/>
      <c r="H128" s="66"/>
      <c r="I128" s="66"/>
      <c r="J128" s="108" t="s">
        <v>107</v>
      </c>
      <c r="K128" s="66" t="s">
        <v>1452</v>
      </c>
      <c r="L128" s="16"/>
      <c r="M128" s="66"/>
    </row>
    <row r="129" spans="1:13" x14ac:dyDescent="0.55000000000000004">
      <c r="A129" s="18"/>
      <c r="B129" s="19" t="s">
        <v>1421</v>
      </c>
      <c r="C129" s="19"/>
      <c r="D129" s="19" t="s">
        <v>723</v>
      </c>
      <c r="E129" s="118"/>
      <c r="F129" s="19"/>
      <c r="G129" s="19"/>
      <c r="H129" s="19"/>
      <c r="I129" s="19"/>
      <c r="J129" s="19"/>
      <c r="K129" s="19"/>
      <c r="L129" s="18"/>
      <c r="M129" s="19"/>
    </row>
    <row r="130" spans="1:13" x14ac:dyDescent="0.55000000000000004">
      <c r="A130" s="14">
        <v>23</v>
      </c>
      <c r="B130" s="81" t="s">
        <v>677</v>
      </c>
      <c r="C130" s="81" t="s">
        <v>451</v>
      </c>
      <c r="D130" s="81" t="s">
        <v>3541</v>
      </c>
      <c r="E130" s="122">
        <v>333000</v>
      </c>
      <c r="F130" s="28" t="s">
        <v>1872</v>
      </c>
      <c r="G130" s="28" t="s">
        <v>1872</v>
      </c>
      <c r="H130" s="28" t="s">
        <v>1872</v>
      </c>
      <c r="I130" s="28" t="s">
        <v>1872</v>
      </c>
      <c r="J130" s="82" t="s">
        <v>561</v>
      </c>
      <c r="K130" s="81" t="s">
        <v>1451</v>
      </c>
      <c r="L130" s="14" t="s">
        <v>125</v>
      </c>
      <c r="M130" s="14" t="s">
        <v>18</v>
      </c>
    </row>
    <row r="131" spans="1:13" x14ac:dyDescent="0.55000000000000004">
      <c r="A131" s="14"/>
      <c r="B131" s="15" t="s">
        <v>3539</v>
      </c>
      <c r="C131" s="15" t="s">
        <v>1934</v>
      </c>
      <c r="D131" s="15" t="s">
        <v>724</v>
      </c>
      <c r="E131" s="153"/>
      <c r="F131" s="32"/>
      <c r="G131" s="32"/>
      <c r="H131" s="32"/>
      <c r="I131" s="32"/>
      <c r="J131" s="65" t="s">
        <v>107</v>
      </c>
      <c r="K131" s="15" t="s">
        <v>1452</v>
      </c>
      <c r="L131" s="14"/>
      <c r="M131" s="15"/>
    </row>
    <row r="132" spans="1:13" x14ac:dyDescent="0.55000000000000004">
      <c r="A132" s="14"/>
      <c r="B132" s="15" t="s">
        <v>3540</v>
      </c>
      <c r="C132" s="15"/>
      <c r="D132" s="15" t="s">
        <v>3574</v>
      </c>
      <c r="E132" s="153"/>
      <c r="F132" s="32"/>
      <c r="G132" s="32"/>
      <c r="H132" s="32"/>
      <c r="I132" s="32"/>
      <c r="J132" s="15"/>
      <c r="K132" s="15"/>
      <c r="L132" s="14"/>
      <c r="M132" s="15"/>
    </row>
    <row r="133" spans="1:13" x14ac:dyDescent="0.55000000000000004">
      <c r="A133" s="89">
        <v>24</v>
      </c>
      <c r="B133" s="81" t="s">
        <v>16</v>
      </c>
      <c r="C133" s="90" t="s">
        <v>2442</v>
      </c>
      <c r="D133" s="81" t="s">
        <v>726</v>
      </c>
      <c r="E133" s="104">
        <v>40000</v>
      </c>
      <c r="F133" s="104">
        <v>40000</v>
      </c>
      <c r="G133" s="104">
        <v>40000</v>
      </c>
      <c r="H133" s="157" t="s">
        <v>1872</v>
      </c>
      <c r="I133" s="157" t="s">
        <v>1872</v>
      </c>
      <c r="J133" s="135" t="s">
        <v>106</v>
      </c>
      <c r="K133" s="90" t="s">
        <v>1451</v>
      </c>
      <c r="L133" s="89" t="s">
        <v>125</v>
      </c>
      <c r="M133" s="89" t="s">
        <v>18</v>
      </c>
    </row>
    <row r="134" spans="1:13" x14ac:dyDescent="0.55000000000000004">
      <c r="A134" s="16"/>
      <c r="B134" s="15" t="s">
        <v>1422</v>
      </c>
      <c r="C134" s="111" t="s">
        <v>2443</v>
      </c>
      <c r="D134" s="15" t="s">
        <v>727</v>
      </c>
      <c r="E134" s="66"/>
      <c r="F134" s="66"/>
      <c r="G134" s="66"/>
      <c r="H134" s="66"/>
      <c r="I134" s="66"/>
      <c r="J134" s="108" t="s">
        <v>107</v>
      </c>
      <c r="K134" s="66" t="s">
        <v>1452</v>
      </c>
      <c r="L134" s="16"/>
      <c r="M134" s="66"/>
    </row>
    <row r="135" spans="1:13" x14ac:dyDescent="0.55000000000000004">
      <c r="A135" s="18"/>
      <c r="B135" s="13" t="s">
        <v>1423</v>
      </c>
      <c r="C135" s="66" t="s">
        <v>99</v>
      </c>
      <c r="D135" s="13" t="s">
        <v>728</v>
      </c>
      <c r="E135" s="19"/>
      <c r="F135" s="19"/>
      <c r="G135" s="19"/>
      <c r="H135" s="19"/>
      <c r="I135" s="19"/>
      <c r="J135" s="19"/>
      <c r="K135" s="19"/>
      <c r="L135" s="18"/>
      <c r="M135" s="19"/>
    </row>
    <row r="136" spans="1:13" x14ac:dyDescent="0.55000000000000004">
      <c r="A136" s="89">
        <v>25</v>
      </c>
      <c r="B136" s="90" t="s">
        <v>729</v>
      </c>
      <c r="C136" s="90" t="s">
        <v>2442</v>
      </c>
      <c r="D136" s="81" t="s">
        <v>730</v>
      </c>
      <c r="E136" s="104">
        <v>315000</v>
      </c>
      <c r="F136" s="157" t="s">
        <v>1872</v>
      </c>
      <c r="G136" s="104">
        <v>315000</v>
      </c>
      <c r="H136" s="104">
        <v>315000</v>
      </c>
      <c r="I136" s="157" t="s">
        <v>1872</v>
      </c>
      <c r="J136" s="135" t="s">
        <v>106</v>
      </c>
      <c r="K136" s="32" t="s">
        <v>118</v>
      </c>
      <c r="L136" s="89" t="s">
        <v>125</v>
      </c>
      <c r="M136" s="89" t="s">
        <v>18</v>
      </c>
    </row>
    <row r="137" spans="1:13" x14ac:dyDescent="0.55000000000000004">
      <c r="A137" s="16"/>
      <c r="B137" s="66" t="s">
        <v>731</v>
      </c>
      <c r="C137" s="66" t="s">
        <v>1934</v>
      </c>
      <c r="D137" s="66" t="s">
        <v>732</v>
      </c>
      <c r="E137" s="116"/>
      <c r="F137" s="66"/>
      <c r="G137" s="66"/>
      <c r="H137" s="66"/>
      <c r="I137" s="66"/>
      <c r="J137" s="108" t="s">
        <v>107</v>
      </c>
      <c r="K137" s="32" t="s">
        <v>119</v>
      </c>
      <c r="L137" s="25"/>
      <c r="M137" s="66"/>
    </row>
    <row r="138" spans="1:13" x14ac:dyDescent="0.55000000000000004">
      <c r="A138" s="18"/>
      <c r="B138" s="19"/>
      <c r="C138" s="19"/>
      <c r="D138" s="19"/>
      <c r="E138" s="118"/>
      <c r="F138" s="19"/>
      <c r="G138" s="19"/>
      <c r="H138" s="19"/>
      <c r="I138" s="19"/>
      <c r="J138" s="19"/>
      <c r="K138" s="33" t="s">
        <v>120</v>
      </c>
      <c r="L138" s="26"/>
      <c r="M138" s="19"/>
    </row>
    <row r="139" spans="1:13" x14ac:dyDescent="0.55000000000000004">
      <c r="A139" s="11">
        <v>26</v>
      </c>
      <c r="B139" s="81" t="s">
        <v>455</v>
      </c>
      <c r="C139" s="90" t="s">
        <v>2442</v>
      </c>
      <c r="D139" s="81" t="s">
        <v>733</v>
      </c>
      <c r="E139" s="104">
        <v>698000</v>
      </c>
      <c r="F139" s="157" t="s">
        <v>1872</v>
      </c>
      <c r="G139" s="157" t="s">
        <v>1872</v>
      </c>
      <c r="H139" s="104">
        <v>698000</v>
      </c>
      <c r="I139" s="104">
        <v>698000</v>
      </c>
      <c r="J139" s="135" t="s">
        <v>106</v>
      </c>
      <c r="K139" s="90" t="s">
        <v>1451</v>
      </c>
      <c r="L139" s="89" t="s">
        <v>125</v>
      </c>
      <c r="M139" s="89" t="s">
        <v>18</v>
      </c>
    </row>
    <row r="140" spans="1:13" x14ac:dyDescent="0.55000000000000004">
      <c r="A140" s="16"/>
      <c r="B140" s="66" t="s">
        <v>734</v>
      </c>
      <c r="C140" s="111" t="s">
        <v>2443</v>
      </c>
      <c r="D140" s="66" t="s">
        <v>105</v>
      </c>
      <c r="E140" s="66"/>
      <c r="F140" s="66"/>
      <c r="G140" s="66"/>
      <c r="H140" s="66"/>
      <c r="I140" s="66"/>
      <c r="J140" s="108" t="s">
        <v>107</v>
      </c>
      <c r="K140" s="66" t="s">
        <v>1452</v>
      </c>
      <c r="L140" s="16"/>
      <c r="M140" s="66"/>
    </row>
    <row r="141" spans="1:13" x14ac:dyDescent="0.55000000000000004">
      <c r="A141" s="66"/>
      <c r="B141" s="66" t="s">
        <v>125</v>
      </c>
      <c r="C141" s="66" t="s">
        <v>99</v>
      </c>
      <c r="D141" s="66" t="s">
        <v>735</v>
      </c>
      <c r="E141" s="66"/>
      <c r="F141" s="66"/>
      <c r="G141" s="66"/>
      <c r="H141" s="66"/>
      <c r="I141" s="66"/>
      <c r="J141" s="66"/>
      <c r="K141" s="66"/>
      <c r="L141" s="16"/>
      <c r="M141" s="66"/>
    </row>
    <row r="142" spans="1:13" x14ac:dyDescent="0.55000000000000004">
      <c r="A142" s="89">
        <v>27</v>
      </c>
      <c r="B142" s="81" t="s">
        <v>609</v>
      </c>
      <c r="C142" s="90" t="s">
        <v>2442</v>
      </c>
      <c r="D142" s="81" t="s">
        <v>736</v>
      </c>
      <c r="E142" s="104">
        <v>221000</v>
      </c>
      <c r="F142" s="157" t="s">
        <v>1872</v>
      </c>
      <c r="G142" s="157" t="s">
        <v>1872</v>
      </c>
      <c r="H142" s="157" t="s">
        <v>1872</v>
      </c>
      <c r="I142" s="157" t="s">
        <v>1872</v>
      </c>
      <c r="J142" s="135" t="s">
        <v>106</v>
      </c>
      <c r="K142" s="90" t="s">
        <v>1451</v>
      </c>
      <c r="L142" s="89" t="s">
        <v>126</v>
      </c>
      <c r="M142" s="89" t="s">
        <v>18</v>
      </c>
    </row>
    <row r="143" spans="1:13" x14ac:dyDescent="0.55000000000000004">
      <c r="A143" s="16"/>
      <c r="B143" s="66" t="s">
        <v>1424</v>
      </c>
      <c r="C143" s="66" t="s">
        <v>1934</v>
      </c>
      <c r="D143" s="66" t="s">
        <v>737</v>
      </c>
      <c r="E143" s="66"/>
      <c r="F143" s="66"/>
      <c r="G143" s="66"/>
      <c r="H143" s="66"/>
      <c r="I143" s="66"/>
      <c r="J143" s="108" t="s">
        <v>107</v>
      </c>
      <c r="K143" s="66" t="s">
        <v>1452</v>
      </c>
      <c r="L143" s="16"/>
      <c r="M143" s="66"/>
    </row>
    <row r="144" spans="1:13" x14ac:dyDescent="0.55000000000000004">
      <c r="A144" s="16"/>
      <c r="B144" s="66" t="s">
        <v>1425</v>
      </c>
      <c r="C144" s="1"/>
      <c r="D144" s="66" t="s">
        <v>612</v>
      </c>
      <c r="E144" s="66"/>
      <c r="F144" s="66"/>
      <c r="G144" s="66"/>
      <c r="H144" s="66"/>
      <c r="I144" s="66"/>
      <c r="J144" s="66"/>
      <c r="K144" s="66"/>
      <c r="L144" s="16"/>
      <c r="M144" s="66"/>
    </row>
    <row r="145" spans="1:13" x14ac:dyDescent="0.55000000000000004">
      <c r="A145" s="16"/>
      <c r="B145" s="66" t="s">
        <v>126</v>
      </c>
      <c r="C145" s="66"/>
      <c r="D145" s="66" t="s">
        <v>738</v>
      </c>
      <c r="E145" s="66"/>
      <c r="F145" s="66"/>
      <c r="G145" s="66"/>
      <c r="H145" s="66"/>
      <c r="I145" s="66"/>
      <c r="J145" s="66"/>
      <c r="K145" s="66"/>
      <c r="L145" s="16"/>
      <c r="M145" s="66"/>
    </row>
    <row r="146" spans="1:13" x14ac:dyDescent="0.55000000000000004">
      <c r="A146" s="11">
        <v>28</v>
      </c>
      <c r="B146" s="81" t="s">
        <v>3633</v>
      </c>
      <c r="C146" s="81" t="s">
        <v>451</v>
      </c>
      <c r="D146" s="81" t="s">
        <v>3524</v>
      </c>
      <c r="E146" s="122">
        <v>188000</v>
      </c>
      <c r="F146" s="157" t="s">
        <v>1872</v>
      </c>
      <c r="G146" s="157" t="s">
        <v>1872</v>
      </c>
      <c r="H146" s="157" t="s">
        <v>1872</v>
      </c>
      <c r="I146" s="157" t="s">
        <v>1872</v>
      </c>
      <c r="J146" s="135" t="s">
        <v>106</v>
      </c>
      <c r="K146" s="90" t="s">
        <v>1451</v>
      </c>
      <c r="L146" s="89" t="s">
        <v>126</v>
      </c>
      <c r="M146" s="89" t="s">
        <v>18</v>
      </c>
    </row>
    <row r="147" spans="1:13" x14ac:dyDescent="0.55000000000000004">
      <c r="A147" s="14"/>
      <c r="B147" s="15" t="s">
        <v>1965</v>
      </c>
      <c r="C147" s="15" t="s">
        <v>1934</v>
      </c>
      <c r="D147" s="15" t="s">
        <v>105</v>
      </c>
      <c r="E147" s="153"/>
      <c r="F147" s="66"/>
      <c r="G147" s="66"/>
      <c r="H147" s="66"/>
      <c r="I147" s="66"/>
      <c r="J147" s="108" t="s">
        <v>107</v>
      </c>
      <c r="K147" s="66" t="s">
        <v>1452</v>
      </c>
      <c r="L147" s="16"/>
      <c r="M147" s="66"/>
    </row>
    <row r="148" spans="1:13" x14ac:dyDescent="0.55000000000000004">
      <c r="A148" s="12"/>
      <c r="B148" s="13" t="s">
        <v>1912</v>
      </c>
      <c r="C148" s="13"/>
      <c r="D148" s="13" t="s">
        <v>3575</v>
      </c>
      <c r="E148" s="538"/>
      <c r="F148" s="19"/>
      <c r="G148" s="19"/>
      <c r="H148" s="19"/>
      <c r="I148" s="19"/>
      <c r="J148" s="19"/>
      <c r="K148" s="19"/>
      <c r="L148" s="18"/>
      <c r="M148" s="19"/>
    </row>
    <row r="149" spans="1:13" x14ac:dyDescent="0.55000000000000004">
      <c r="A149" s="89">
        <v>29</v>
      </c>
      <c r="B149" s="81" t="s">
        <v>459</v>
      </c>
      <c r="C149" s="90" t="s">
        <v>2442</v>
      </c>
      <c r="D149" s="81" t="s">
        <v>741</v>
      </c>
      <c r="E149" s="104">
        <v>2593000</v>
      </c>
      <c r="F149" s="157" t="s">
        <v>1872</v>
      </c>
      <c r="G149" s="157" t="s">
        <v>1872</v>
      </c>
      <c r="H149" s="157" t="s">
        <v>1872</v>
      </c>
      <c r="I149" s="157" t="s">
        <v>1872</v>
      </c>
      <c r="J149" s="135" t="s">
        <v>106</v>
      </c>
      <c r="K149" s="90" t="s">
        <v>1451</v>
      </c>
      <c r="L149" s="89" t="s">
        <v>126</v>
      </c>
      <c r="M149" s="89" t="s">
        <v>18</v>
      </c>
    </row>
    <row r="150" spans="1:13" x14ac:dyDescent="0.55000000000000004">
      <c r="A150" s="16"/>
      <c r="B150" s="66" t="s">
        <v>742</v>
      </c>
      <c r="C150" s="66" t="s">
        <v>1934</v>
      </c>
      <c r="D150" s="66" t="s">
        <v>743</v>
      </c>
      <c r="E150" s="66"/>
      <c r="F150" s="66"/>
      <c r="G150" s="66"/>
      <c r="H150" s="66"/>
      <c r="I150" s="66"/>
      <c r="J150" s="108" t="s">
        <v>107</v>
      </c>
      <c r="K150" s="66" t="s">
        <v>1452</v>
      </c>
      <c r="L150" s="16"/>
      <c r="M150" s="66"/>
    </row>
    <row r="151" spans="1:13" x14ac:dyDescent="0.55000000000000004">
      <c r="A151" s="18"/>
      <c r="B151" s="19" t="s">
        <v>744</v>
      </c>
      <c r="C151" s="123"/>
      <c r="D151" s="19" t="s">
        <v>745</v>
      </c>
      <c r="E151" s="19"/>
      <c r="F151" s="19"/>
      <c r="G151" s="19"/>
      <c r="H151" s="19"/>
      <c r="I151" s="19"/>
      <c r="J151" s="19"/>
      <c r="K151" s="19"/>
      <c r="L151" s="18"/>
      <c r="M151" s="19"/>
    </row>
    <row r="152" spans="1:13" x14ac:dyDescent="0.55000000000000004">
      <c r="A152" s="16">
        <v>30</v>
      </c>
      <c r="B152" s="66" t="s">
        <v>459</v>
      </c>
      <c r="C152" s="90" t="s">
        <v>2442</v>
      </c>
      <c r="D152" s="15" t="s">
        <v>746</v>
      </c>
      <c r="E152" s="115">
        <v>179000</v>
      </c>
      <c r="F152" s="115">
        <v>179000</v>
      </c>
      <c r="G152" s="157" t="s">
        <v>1872</v>
      </c>
      <c r="H152" s="157" t="s">
        <v>1872</v>
      </c>
      <c r="I152" s="157" t="s">
        <v>1872</v>
      </c>
      <c r="J152" s="135" t="s">
        <v>106</v>
      </c>
      <c r="K152" s="90" t="s">
        <v>1451</v>
      </c>
      <c r="L152" s="89" t="s">
        <v>126</v>
      </c>
      <c r="M152" s="89" t="s">
        <v>18</v>
      </c>
    </row>
    <row r="153" spans="1:13" x14ac:dyDescent="0.55000000000000004">
      <c r="A153" s="16"/>
      <c r="B153" s="66" t="s">
        <v>747</v>
      </c>
      <c r="C153" s="66" t="s">
        <v>1934</v>
      </c>
      <c r="D153" s="66" t="s">
        <v>722</v>
      </c>
      <c r="E153" s="116"/>
      <c r="F153" s="66"/>
      <c r="G153" s="66"/>
      <c r="H153" s="66"/>
      <c r="I153" s="66"/>
      <c r="J153" s="108" t="s">
        <v>107</v>
      </c>
      <c r="K153" s="66" t="s">
        <v>1452</v>
      </c>
      <c r="L153" s="16"/>
      <c r="M153" s="66"/>
    </row>
    <row r="154" spans="1:13" x14ac:dyDescent="0.55000000000000004">
      <c r="A154" s="18"/>
      <c r="B154" s="19" t="s">
        <v>126</v>
      </c>
      <c r="C154" s="19"/>
      <c r="D154" s="19" t="s">
        <v>748</v>
      </c>
      <c r="E154" s="118"/>
      <c r="F154" s="19"/>
      <c r="G154" s="19"/>
      <c r="H154" s="19"/>
      <c r="I154" s="19"/>
      <c r="J154" s="19"/>
      <c r="K154" s="19"/>
      <c r="L154" s="18"/>
      <c r="M154" s="19"/>
    </row>
    <row r="155" spans="1:13" x14ac:dyDescent="0.55000000000000004">
      <c r="A155" s="89">
        <v>31</v>
      </c>
      <c r="B155" s="90" t="s">
        <v>94</v>
      </c>
      <c r="C155" s="90" t="s">
        <v>2442</v>
      </c>
      <c r="D155" s="81" t="s">
        <v>749</v>
      </c>
      <c r="E155" s="104">
        <v>54000</v>
      </c>
      <c r="F155" s="104">
        <v>54000</v>
      </c>
      <c r="G155" s="157" t="s">
        <v>1872</v>
      </c>
      <c r="H155" s="157" t="s">
        <v>1872</v>
      </c>
      <c r="I155" s="157" t="s">
        <v>1872</v>
      </c>
      <c r="J155" s="135" t="s">
        <v>106</v>
      </c>
      <c r="K155" s="90" t="s">
        <v>1451</v>
      </c>
      <c r="L155" s="89" t="s">
        <v>126</v>
      </c>
      <c r="M155" s="89" t="s">
        <v>18</v>
      </c>
    </row>
    <row r="156" spans="1:13" x14ac:dyDescent="0.55000000000000004">
      <c r="A156" s="16"/>
      <c r="B156" s="66" t="s">
        <v>750</v>
      </c>
      <c r="C156" s="66" t="s">
        <v>1934</v>
      </c>
      <c r="D156" s="66" t="s">
        <v>622</v>
      </c>
      <c r="E156" s="116"/>
      <c r="F156" s="66"/>
      <c r="G156" s="66"/>
      <c r="H156" s="66"/>
      <c r="I156" s="66"/>
      <c r="J156" s="108" t="s">
        <v>107</v>
      </c>
      <c r="K156" s="66" t="s">
        <v>1452</v>
      </c>
      <c r="L156" s="16"/>
      <c r="M156" s="66"/>
    </row>
    <row r="157" spans="1:13" x14ac:dyDescent="0.55000000000000004">
      <c r="A157" s="18"/>
      <c r="B157" s="19"/>
      <c r="C157" s="19"/>
      <c r="D157" s="19" t="s">
        <v>751</v>
      </c>
      <c r="E157" s="118"/>
      <c r="F157" s="19"/>
      <c r="G157" s="19"/>
      <c r="H157" s="19"/>
      <c r="I157" s="19"/>
      <c r="J157" s="19"/>
      <c r="K157" s="19"/>
      <c r="L157" s="18"/>
      <c r="M157" s="19"/>
    </row>
    <row r="158" spans="1:13" x14ac:dyDescent="0.55000000000000004">
      <c r="A158" s="89">
        <v>32</v>
      </c>
      <c r="B158" s="90" t="s">
        <v>752</v>
      </c>
      <c r="C158" s="90" t="s">
        <v>2442</v>
      </c>
      <c r="D158" s="81" t="s">
        <v>753</v>
      </c>
      <c r="E158" s="104">
        <v>116000</v>
      </c>
      <c r="F158" s="104">
        <v>116000</v>
      </c>
      <c r="G158" s="157" t="s">
        <v>1872</v>
      </c>
      <c r="H158" s="157" t="s">
        <v>1872</v>
      </c>
      <c r="I158" s="157" t="s">
        <v>1872</v>
      </c>
      <c r="J158" s="135" t="s">
        <v>106</v>
      </c>
      <c r="K158" s="90" t="s">
        <v>1451</v>
      </c>
      <c r="L158" s="89" t="s">
        <v>126</v>
      </c>
      <c r="M158" s="89" t="s">
        <v>18</v>
      </c>
    </row>
    <row r="159" spans="1:13" x14ac:dyDescent="0.55000000000000004">
      <c r="A159" s="16"/>
      <c r="B159" s="66" t="s">
        <v>754</v>
      </c>
      <c r="C159" s="66" t="s">
        <v>1934</v>
      </c>
      <c r="D159" s="66" t="s">
        <v>685</v>
      </c>
      <c r="E159" s="116"/>
      <c r="F159" s="66"/>
      <c r="G159" s="66"/>
      <c r="H159" s="66"/>
      <c r="I159" s="66"/>
      <c r="J159" s="108" t="s">
        <v>107</v>
      </c>
      <c r="K159" s="66" t="s">
        <v>1452</v>
      </c>
      <c r="L159" s="16"/>
      <c r="M159" s="66"/>
    </row>
    <row r="160" spans="1:13" x14ac:dyDescent="0.55000000000000004">
      <c r="A160" s="18"/>
      <c r="B160" s="19" t="s">
        <v>126</v>
      </c>
      <c r="C160" s="19"/>
      <c r="D160" s="19" t="s">
        <v>755</v>
      </c>
      <c r="E160" s="118"/>
      <c r="F160" s="19"/>
      <c r="G160" s="19"/>
      <c r="H160" s="19"/>
      <c r="I160" s="19"/>
      <c r="J160" s="19"/>
      <c r="K160" s="19"/>
      <c r="L160" s="18"/>
      <c r="M160" s="19"/>
    </row>
    <row r="161" spans="1:13" x14ac:dyDescent="0.55000000000000004">
      <c r="A161" s="89">
        <v>33</v>
      </c>
      <c r="B161" s="90" t="s">
        <v>756</v>
      </c>
      <c r="C161" s="90" t="s">
        <v>2442</v>
      </c>
      <c r="D161" s="81" t="s">
        <v>757</v>
      </c>
      <c r="E161" s="104">
        <v>108000</v>
      </c>
      <c r="F161" s="104">
        <v>108000</v>
      </c>
      <c r="G161" s="157" t="s">
        <v>1872</v>
      </c>
      <c r="H161" s="157" t="s">
        <v>1872</v>
      </c>
      <c r="I161" s="157" t="s">
        <v>1872</v>
      </c>
      <c r="J161" s="135" t="s">
        <v>106</v>
      </c>
      <c r="K161" s="90" t="s">
        <v>1451</v>
      </c>
      <c r="L161" s="89" t="s">
        <v>126</v>
      </c>
      <c r="M161" s="89" t="s">
        <v>18</v>
      </c>
    </row>
    <row r="162" spans="1:13" x14ac:dyDescent="0.55000000000000004">
      <c r="A162" s="16"/>
      <c r="B162" s="66" t="s">
        <v>758</v>
      </c>
      <c r="C162" s="66" t="s">
        <v>1934</v>
      </c>
      <c r="D162" s="66" t="s">
        <v>622</v>
      </c>
      <c r="E162" s="116"/>
      <c r="F162" s="66"/>
      <c r="G162" s="66"/>
      <c r="H162" s="66"/>
      <c r="I162" s="66"/>
      <c r="J162" s="108" t="s">
        <v>107</v>
      </c>
      <c r="K162" s="66" t="s">
        <v>1452</v>
      </c>
      <c r="L162" s="16"/>
      <c r="M162" s="66"/>
    </row>
    <row r="163" spans="1:13" x14ac:dyDescent="0.55000000000000004">
      <c r="A163" s="16"/>
      <c r="B163" s="66" t="s">
        <v>759</v>
      </c>
      <c r="C163" s="66"/>
      <c r="D163" s="66" t="s">
        <v>760</v>
      </c>
      <c r="E163" s="116"/>
      <c r="F163" s="66"/>
      <c r="G163" s="66"/>
      <c r="H163" s="66"/>
      <c r="I163" s="66"/>
      <c r="J163" s="66"/>
      <c r="K163" s="66"/>
      <c r="L163" s="16"/>
      <c r="M163" s="66"/>
    </row>
    <row r="164" spans="1:13" x14ac:dyDescent="0.55000000000000004">
      <c r="A164" s="89">
        <v>34</v>
      </c>
      <c r="B164" s="90" t="s">
        <v>677</v>
      </c>
      <c r="C164" s="90" t="s">
        <v>2442</v>
      </c>
      <c r="D164" s="81" t="s">
        <v>761</v>
      </c>
      <c r="E164" s="104">
        <v>77000</v>
      </c>
      <c r="F164" s="104">
        <v>77000</v>
      </c>
      <c r="G164" s="157" t="s">
        <v>1872</v>
      </c>
      <c r="H164" s="157" t="s">
        <v>1872</v>
      </c>
      <c r="I164" s="157" t="s">
        <v>1872</v>
      </c>
      <c r="J164" s="135" t="s">
        <v>106</v>
      </c>
      <c r="K164" s="90" t="s">
        <v>1451</v>
      </c>
      <c r="L164" s="89" t="s">
        <v>126</v>
      </c>
      <c r="M164" s="89" t="s">
        <v>18</v>
      </c>
    </row>
    <row r="165" spans="1:13" x14ac:dyDescent="0.55000000000000004">
      <c r="A165" s="16"/>
      <c r="B165" s="66" t="s">
        <v>762</v>
      </c>
      <c r="C165" s="111" t="s">
        <v>2443</v>
      </c>
      <c r="D165" s="66" t="s">
        <v>685</v>
      </c>
      <c r="E165" s="116"/>
      <c r="F165" s="66"/>
      <c r="G165" s="66"/>
      <c r="H165" s="66"/>
      <c r="I165" s="66"/>
      <c r="J165" s="108" t="s">
        <v>107</v>
      </c>
      <c r="K165" s="66" t="s">
        <v>1452</v>
      </c>
      <c r="L165" s="16"/>
      <c r="M165" s="66"/>
    </row>
    <row r="166" spans="1:13" x14ac:dyDescent="0.55000000000000004">
      <c r="A166" s="16"/>
      <c r="B166" s="66" t="s">
        <v>740</v>
      </c>
      <c r="C166" s="66" t="s">
        <v>99</v>
      </c>
      <c r="D166" s="66" t="s">
        <v>763</v>
      </c>
      <c r="E166" s="116"/>
      <c r="F166" s="66"/>
      <c r="G166" s="66"/>
      <c r="H166" s="66"/>
      <c r="I166" s="66"/>
      <c r="J166" s="66"/>
      <c r="K166" s="66"/>
      <c r="L166" s="16"/>
      <c r="M166" s="66"/>
    </row>
    <row r="167" spans="1:13" x14ac:dyDescent="0.55000000000000004">
      <c r="A167" s="89">
        <v>35</v>
      </c>
      <c r="B167" s="90" t="s">
        <v>696</v>
      </c>
      <c r="C167" s="90" t="s">
        <v>2442</v>
      </c>
      <c r="D167" s="81" t="s">
        <v>764</v>
      </c>
      <c r="E167" s="104">
        <v>102000</v>
      </c>
      <c r="F167" s="104">
        <v>102000</v>
      </c>
      <c r="G167" s="157" t="s">
        <v>1872</v>
      </c>
      <c r="H167" s="157" t="s">
        <v>1872</v>
      </c>
      <c r="I167" s="157" t="s">
        <v>1872</v>
      </c>
      <c r="J167" s="135" t="s">
        <v>106</v>
      </c>
      <c r="K167" s="90" t="s">
        <v>1451</v>
      </c>
      <c r="L167" s="89" t="s">
        <v>126</v>
      </c>
      <c r="M167" s="89" t="s">
        <v>18</v>
      </c>
    </row>
    <row r="168" spans="1:13" x14ac:dyDescent="0.55000000000000004">
      <c r="A168" s="16"/>
      <c r="B168" s="66" t="s">
        <v>765</v>
      </c>
      <c r="C168" s="111" t="s">
        <v>2443</v>
      </c>
      <c r="D168" s="66" t="s">
        <v>685</v>
      </c>
      <c r="E168" s="116"/>
      <c r="F168" s="66"/>
      <c r="G168" s="66"/>
      <c r="H168" s="66"/>
      <c r="I168" s="66"/>
      <c r="J168" s="108" t="s">
        <v>107</v>
      </c>
      <c r="K168" s="66" t="s">
        <v>1452</v>
      </c>
      <c r="L168" s="16"/>
      <c r="M168" s="66"/>
    </row>
    <row r="169" spans="1:13" x14ac:dyDescent="0.55000000000000004">
      <c r="A169" s="18"/>
      <c r="B169" s="19" t="s">
        <v>744</v>
      </c>
      <c r="C169" s="66" t="s">
        <v>99</v>
      </c>
      <c r="D169" s="19" t="s">
        <v>766</v>
      </c>
      <c r="E169" s="118"/>
      <c r="F169" s="19"/>
      <c r="G169" s="19"/>
      <c r="H169" s="19"/>
      <c r="I169" s="19"/>
      <c r="J169" s="19"/>
      <c r="K169" s="19"/>
      <c r="L169" s="18"/>
      <c r="M169" s="19"/>
    </row>
    <row r="170" spans="1:13" x14ac:dyDescent="0.55000000000000004">
      <c r="A170" s="89">
        <v>36</v>
      </c>
      <c r="B170" s="90" t="s">
        <v>696</v>
      </c>
      <c r="C170" s="90" t="s">
        <v>2442</v>
      </c>
      <c r="D170" s="81" t="s">
        <v>767</v>
      </c>
      <c r="E170" s="104">
        <v>132000</v>
      </c>
      <c r="F170" s="104">
        <v>132000</v>
      </c>
      <c r="G170" s="157" t="s">
        <v>1872</v>
      </c>
      <c r="H170" s="157" t="s">
        <v>1872</v>
      </c>
      <c r="I170" s="157" t="s">
        <v>1872</v>
      </c>
      <c r="J170" s="135" t="s">
        <v>106</v>
      </c>
      <c r="K170" s="90" t="s">
        <v>1451</v>
      </c>
      <c r="L170" s="89" t="s">
        <v>126</v>
      </c>
      <c r="M170" s="89" t="s">
        <v>18</v>
      </c>
    </row>
    <row r="171" spans="1:13" x14ac:dyDescent="0.55000000000000004">
      <c r="A171" s="16"/>
      <c r="B171" s="66" t="s">
        <v>768</v>
      </c>
      <c r="C171" s="111" t="s">
        <v>2443</v>
      </c>
      <c r="D171" s="66" t="s">
        <v>685</v>
      </c>
      <c r="E171" s="116"/>
      <c r="F171" s="66"/>
      <c r="G171" s="66"/>
      <c r="H171" s="66"/>
      <c r="I171" s="66"/>
      <c r="J171" s="108" t="s">
        <v>107</v>
      </c>
      <c r="K171" s="66" t="s">
        <v>1452</v>
      </c>
      <c r="L171" s="16"/>
      <c r="M171" s="66"/>
    </row>
    <row r="172" spans="1:13" x14ac:dyDescent="0.55000000000000004">
      <c r="A172" s="18"/>
      <c r="B172" s="19" t="s">
        <v>740</v>
      </c>
      <c r="C172" s="66" t="s">
        <v>99</v>
      </c>
      <c r="D172" s="19" t="s">
        <v>769</v>
      </c>
      <c r="E172" s="118"/>
      <c r="F172" s="19"/>
      <c r="G172" s="19"/>
      <c r="H172" s="19"/>
      <c r="I172" s="19"/>
      <c r="J172" s="19"/>
      <c r="K172" s="19"/>
      <c r="L172" s="18"/>
      <c r="M172" s="19"/>
    </row>
    <row r="173" spans="1:13" x14ac:dyDescent="0.55000000000000004">
      <c r="A173" s="71">
        <v>37</v>
      </c>
      <c r="B173" s="37" t="s">
        <v>94</v>
      </c>
      <c r="C173" s="90" t="s">
        <v>2442</v>
      </c>
      <c r="D173" s="37" t="s">
        <v>770</v>
      </c>
      <c r="E173" s="122">
        <v>36000</v>
      </c>
      <c r="F173" s="157" t="s">
        <v>1872</v>
      </c>
      <c r="G173" s="157" t="s">
        <v>1872</v>
      </c>
      <c r="H173" s="157" t="s">
        <v>1872</v>
      </c>
      <c r="I173" s="157" t="s">
        <v>1872</v>
      </c>
      <c r="J173" s="135" t="s">
        <v>106</v>
      </c>
      <c r="K173" s="90" t="s">
        <v>1451</v>
      </c>
      <c r="L173" s="89" t="s">
        <v>147</v>
      </c>
      <c r="M173" s="89" t="s">
        <v>18</v>
      </c>
    </row>
    <row r="174" spans="1:13" x14ac:dyDescent="0.55000000000000004">
      <c r="A174" s="48"/>
      <c r="B174" s="44" t="s">
        <v>771</v>
      </c>
      <c r="C174" s="111" t="s">
        <v>2443</v>
      </c>
      <c r="D174" s="44" t="s">
        <v>685</v>
      </c>
      <c r="E174" s="66"/>
      <c r="F174" s="66"/>
      <c r="G174" s="66"/>
      <c r="H174" s="66"/>
      <c r="I174" s="66"/>
      <c r="J174" s="108" t="s">
        <v>107</v>
      </c>
      <c r="K174" s="66" t="s">
        <v>1452</v>
      </c>
      <c r="L174" s="16"/>
      <c r="M174" s="66"/>
    </row>
    <row r="175" spans="1:13" x14ac:dyDescent="0.55000000000000004">
      <c r="A175" s="49"/>
      <c r="B175" s="45" t="s">
        <v>147</v>
      </c>
      <c r="C175" s="66" t="s">
        <v>99</v>
      </c>
      <c r="D175" s="45" t="s">
        <v>772</v>
      </c>
      <c r="E175" s="19"/>
      <c r="F175" s="19"/>
      <c r="G175" s="19"/>
      <c r="H175" s="19"/>
      <c r="I175" s="19"/>
      <c r="J175" s="19"/>
      <c r="K175" s="19"/>
      <c r="L175" s="18"/>
      <c r="M175" s="19"/>
    </row>
    <row r="176" spans="1:13" x14ac:dyDescent="0.55000000000000004">
      <c r="A176" s="71">
        <v>38</v>
      </c>
      <c r="B176" s="46" t="s">
        <v>455</v>
      </c>
      <c r="C176" s="90" t="s">
        <v>2442</v>
      </c>
      <c r="D176" s="37" t="s">
        <v>773</v>
      </c>
      <c r="E176" s="122">
        <v>417000</v>
      </c>
      <c r="F176" s="157" t="s">
        <v>1872</v>
      </c>
      <c r="G176" s="157" t="s">
        <v>1872</v>
      </c>
      <c r="H176" s="157" t="s">
        <v>1872</v>
      </c>
      <c r="I176" s="157" t="s">
        <v>1872</v>
      </c>
      <c r="J176" s="135" t="s">
        <v>106</v>
      </c>
      <c r="K176" s="90" t="s">
        <v>1451</v>
      </c>
      <c r="L176" s="89" t="s">
        <v>147</v>
      </c>
      <c r="M176" s="89" t="s">
        <v>18</v>
      </c>
    </row>
    <row r="177" spans="1:13" x14ac:dyDescent="0.55000000000000004">
      <c r="A177" s="48"/>
      <c r="B177" s="32" t="s">
        <v>774</v>
      </c>
      <c r="C177" s="111" t="s">
        <v>2443</v>
      </c>
      <c r="D177" s="44" t="s">
        <v>105</v>
      </c>
      <c r="E177" s="100"/>
      <c r="F177" s="66"/>
      <c r="G177" s="66"/>
      <c r="H177" s="66"/>
      <c r="I177" s="66"/>
      <c r="J177" s="108" t="s">
        <v>107</v>
      </c>
      <c r="K177" s="66" t="s">
        <v>1452</v>
      </c>
      <c r="L177" s="16"/>
      <c r="M177" s="66"/>
    </row>
    <row r="178" spans="1:13" x14ac:dyDescent="0.55000000000000004">
      <c r="A178" s="48"/>
      <c r="B178" s="32" t="s">
        <v>775</v>
      </c>
      <c r="C178" s="66" t="s">
        <v>99</v>
      </c>
      <c r="D178" s="44" t="s">
        <v>776</v>
      </c>
      <c r="E178" s="100"/>
      <c r="F178" s="66"/>
      <c r="G178" s="66"/>
      <c r="H178" s="66"/>
      <c r="I178" s="66"/>
      <c r="J178" s="66"/>
      <c r="K178" s="66"/>
      <c r="L178" s="16"/>
      <c r="M178" s="66"/>
    </row>
    <row r="179" spans="1:13" s="125" customFormat="1" x14ac:dyDescent="0.55000000000000004">
      <c r="A179" s="49"/>
      <c r="B179" s="33"/>
      <c r="C179" s="123"/>
      <c r="D179" s="45"/>
      <c r="E179" s="98"/>
      <c r="F179" s="19"/>
      <c r="G179" s="19"/>
      <c r="H179" s="19"/>
      <c r="I179" s="19"/>
      <c r="J179" s="19"/>
      <c r="K179" s="19"/>
      <c r="L179" s="18"/>
      <c r="M179" s="19"/>
    </row>
    <row r="180" spans="1:13" x14ac:dyDescent="0.55000000000000004">
      <c r="A180" s="48">
        <v>39</v>
      </c>
      <c r="B180" s="47" t="s">
        <v>455</v>
      </c>
      <c r="C180" s="90" t="s">
        <v>2442</v>
      </c>
      <c r="D180" s="31" t="s">
        <v>777</v>
      </c>
      <c r="E180" s="124">
        <v>1118000</v>
      </c>
      <c r="F180" s="124">
        <v>1118000</v>
      </c>
      <c r="G180" s="124">
        <v>1118000</v>
      </c>
      <c r="H180" s="124">
        <v>1118000</v>
      </c>
      <c r="I180" s="124">
        <v>1118000</v>
      </c>
      <c r="J180" s="108" t="s">
        <v>106</v>
      </c>
      <c r="K180" s="66" t="s">
        <v>1451</v>
      </c>
      <c r="L180" s="16" t="s">
        <v>147</v>
      </c>
      <c r="M180" s="16" t="s">
        <v>18</v>
      </c>
    </row>
    <row r="181" spans="1:13" x14ac:dyDescent="0.55000000000000004">
      <c r="A181" s="48"/>
      <c r="B181" s="32" t="s">
        <v>1426</v>
      </c>
      <c r="C181" s="66" t="s">
        <v>1934</v>
      </c>
      <c r="D181" s="44" t="s">
        <v>105</v>
      </c>
      <c r="E181" s="100"/>
      <c r="F181" s="66"/>
      <c r="G181" s="66"/>
      <c r="H181" s="66"/>
      <c r="I181" s="66"/>
      <c r="J181" s="108" t="s">
        <v>107</v>
      </c>
      <c r="K181" s="66" t="s">
        <v>1452</v>
      </c>
      <c r="L181" s="16"/>
      <c r="M181" s="66"/>
    </row>
    <row r="182" spans="1:13" x14ac:dyDescent="0.55000000000000004">
      <c r="A182" s="49"/>
      <c r="B182" s="33" t="s">
        <v>1427</v>
      </c>
      <c r="C182" s="1"/>
      <c r="D182" s="45" t="s">
        <v>778</v>
      </c>
      <c r="E182" s="98"/>
      <c r="F182" s="19"/>
      <c r="G182" s="19"/>
      <c r="H182" s="19"/>
      <c r="I182" s="19"/>
      <c r="J182" s="19"/>
      <c r="K182" s="19"/>
      <c r="L182" s="18"/>
      <c r="M182" s="19"/>
    </row>
    <row r="183" spans="1:13" x14ac:dyDescent="0.55000000000000004">
      <c r="A183" s="71">
        <v>40</v>
      </c>
      <c r="B183" s="46" t="s">
        <v>455</v>
      </c>
      <c r="C183" s="90" t="s">
        <v>2442</v>
      </c>
      <c r="D183" s="37" t="s">
        <v>779</v>
      </c>
      <c r="E183" s="122">
        <v>2192000</v>
      </c>
      <c r="F183" s="122">
        <v>2192000</v>
      </c>
      <c r="G183" s="122">
        <v>2192000</v>
      </c>
      <c r="H183" s="122">
        <v>2192000</v>
      </c>
      <c r="I183" s="122">
        <v>2192000</v>
      </c>
      <c r="J183" s="135" t="s">
        <v>106</v>
      </c>
      <c r="K183" s="90" t="s">
        <v>1451</v>
      </c>
      <c r="L183" s="89" t="s">
        <v>147</v>
      </c>
      <c r="M183" s="89" t="s">
        <v>18</v>
      </c>
    </row>
    <row r="184" spans="1:13" x14ac:dyDescent="0.55000000000000004">
      <c r="A184" s="48"/>
      <c r="B184" s="44" t="s">
        <v>780</v>
      </c>
      <c r="C184" s="66" t="s">
        <v>1934</v>
      </c>
      <c r="D184" s="44" t="s">
        <v>105</v>
      </c>
      <c r="E184" s="100"/>
      <c r="F184" s="66"/>
      <c r="G184" s="66"/>
      <c r="H184" s="66"/>
      <c r="I184" s="66"/>
      <c r="J184" s="108" t="s">
        <v>107</v>
      </c>
      <c r="K184" s="66" t="s">
        <v>1452</v>
      </c>
      <c r="L184" s="16"/>
      <c r="M184" s="66"/>
    </row>
    <row r="185" spans="1:13" x14ac:dyDescent="0.55000000000000004">
      <c r="A185" s="49"/>
      <c r="B185" s="45" t="s">
        <v>781</v>
      </c>
      <c r="C185" s="1"/>
      <c r="D185" s="45" t="s">
        <v>782</v>
      </c>
      <c r="E185" s="98"/>
      <c r="F185" s="19"/>
      <c r="G185" s="19"/>
      <c r="H185" s="19"/>
      <c r="I185" s="19"/>
      <c r="J185" s="19"/>
      <c r="K185" s="19"/>
      <c r="L185" s="18"/>
      <c r="M185" s="19"/>
    </row>
    <row r="186" spans="1:13" x14ac:dyDescent="0.55000000000000004">
      <c r="A186" s="71">
        <v>41</v>
      </c>
      <c r="B186" s="46" t="s">
        <v>455</v>
      </c>
      <c r="C186" s="90" t="s">
        <v>2442</v>
      </c>
      <c r="D186" s="37" t="s">
        <v>783</v>
      </c>
      <c r="E186" s="122">
        <v>2454000</v>
      </c>
      <c r="F186" s="122">
        <v>2454000</v>
      </c>
      <c r="G186" s="122">
        <v>2454000</v>
      </c>
      <c r="H186" s="122">
        <v>2454000</v>
      </c>
      <c r="I186" s="122">
        <v>2454000</v>
      </c>
      <c r="J186" s="135" t="s">
        <v>106</v>
      </c>
      <c r="K186" s="90" t="s">
        <v>1451</v>
      </c>
      <c r="L186" s="89" t="s">
        <v>147</v>
      </c>
      <c r="M186" s="89" t="s">
        <v>18</v>
      </c>
    </row>
    <row r="187" spans="1:13" x14ac:dyDescent="0.55000000000000004">
      <c r="A187" s="48"/>
      <c r="B187" s="44" t="s">
        <v>784</v>
      </c>
      <c r="C187" s="111" t="s">
        <v>2443</v>
      </c>
      <c r="D187" s="32" t="s">
        <v>722</v>
      </c>
      <c r="E187" s="100"/>
      <c r="F187" s="66"/>
      <c r="G187" s="66"/>
      <c r="H187" s="66"/>
      <c r="I187" s="66"/>
      <c r="J187" s="108" t="s">
        <v>107</v>
      </c>
      <c r="K187" s="66" t="s">
        <v>1452</v>
      </c>
      <c r="L187" s="16"/>
      <c r="M187" s="66"/>
    </row>
    <row r="188" spans="1:13" x14ac:dyDescent="0.55000000000000004">
      <c r="A188" s="49"/>
      <c r="B188" s="45" t="s">
        <v>785</v>
      </c>
      <c r="C188" s="66" t="s">
        <v>99</v>
      </c>
      <c r="D188" s="33" t="s">
        <v>786</v>
      </c>
      <c r="E188" s="98"/>
      <c r="F188" s="19"/>
      <c r="G188" s="19"/>
      <c r="H188" s="19"/>
      <c r="I188" s="19"/>
      <c r="J188" s="19"/>
      <c r="K188" s="19"/>
      <c r="L188" s="18"/>
      <c r="M188" s="19"/>
    </row>
    <row r="189" spans="1:13" x14ac:dyDescent="0.55000000000000004">
      <c r="A189" s="71">
        <v>42</v>
      </c>
      <c r="B189" s="46" t="s">
        <v>94</v>
      </c>
      <c r="C189" s="90" t="s">
        <v>2442</v>
      </c>
      <c r="D189" s="37" t="s">
        <v>787</v>
      </c>
      <c r="E189" s="122">
        <v>56000</v>
      </c>
      <c r="F189" s="122">
        <v>56000</v>
      </c>
      <c r="G189" s="157" t="s">
        <v>1872</v>
      </c>
      <c r="H189" s="157" t="s">
        <v>1872</v>
      </c>
      <c r="I189" s="157" t="s">
        <v>1872</v>
      </c>
      <c r="J189" s="135" t="s">
        <v>106</v>
      </c>
      <c r="K189" s="90" t="s">
        <v>1451</v>
      </c>
      <c r="L189" s="89" t="s">
        <v>147</v>
      </c>
      <c r="M189" s="89" t="s">
        <v>18</v>
      </c>
    </row>
    <row r="190" spans="1:13" x14ac:dyDescent="0.55000000000000004">
      <c r="A190" s="48"/>
      <c r="B190" s="32" t="s">
        <v>788</v>
      </c>
      <c r="C190" s="111" t="s">
        <v>2443</v>
      </c>
      <c r="D190" s="44" t="s">
        <v>789</v>
      </c>
      <c r="E190" s="100"/>
      <c r="F190" s="66"/>
      <c r="G190" s="66"/>
      <c r="H190" s="66"/>
      <c r="I190" s="66"/>
      <c r="J190" s="108" t="s">
        <v>107</v>
      </c>
      <c r="K190" s="66" t="s">
        <v>1452</v>
      </c>
      <c r="L190" s="16"/>
      <c r="M190" s="66"/>
    </row>
    <row r="191" spans="1:13" x14ac:dyDescent="0.55000000000000004">
      <c r="A191" s="49"/>
      <c r="B191" s="33" t="s">
        <v>790</v>
      </c>
      <c r="C191" s="66" t="s">
        <v>99</v>
      </c>
      <c r="D191" s="45" t="s">
        <v>791</v>
      </c>
      <c r="E191" s="98"/>
      <c r="F191" s="19"/>
      <c r="G191" s="19"/>
      <c r="H191" s="19"/>
      <c r="I191" s="19"/>
      <c r="J191" s="19"/>
      <c r="K191" s="19"/>
      <c r="L191" s="18"/>
      <c r="M191" s="19"/>
    </row>
    <row r="192" spans="1:13" x14ac:dyDescent="0.55000000000000004">
      <c r="A192" s="71">
        <v>43</v>
      </c>
      <c r="B192" s="46" t="s">
        <v>16</v>
      </c>
      <c r="C192" s="90" t="s">
        <v>2442</v>
      </c>
      <c r="D192" s="37" t="s">
        <v>792</v>
      </c>
      <c r="E192" s="122">
        <v>175000</v>
      </c>
      <c r="F192" s="122">
        <v>175000</v>
      </c>
      <c r="G192" s="157" t="s">
        <v>1872</v>
      </c>
      <c r="H192" s="157" t="s">
        <v>1872</v>
      </c>
      <c r="I192" s="157" t="s">
        <v>1872</v>
      </c>
      <c r="J192" s="135" t="s">
        <v>106</v>
      </c>
      <c r="K192" s="90" t="s">
        <v>1451</v>
      </c>
      <c r="L192" s="89" t="s">
        <v>147</v>
      </c>
      <c r="M192" s="89" t="s">
        <v>18</v>
      </c>
    </row>
    <row r="193" spans="1:13" x14ac:dyDescent="0.55000000000000004">
      <c r="A193" s="48"/>
      <c r="B193" s="32" t="s">
        <v>793</v>
      </c>
      <c r="C193" s="111" t="s">
        <v>2443</v>
      </c>
      <c r="D193" s="44" t="s">
        <v>724</v>
      </c>
      <c r="E193" s="100"/>
      <c r="F193" s="66"/>
      <c r="G193" s="66"/>
      <c r="H193" s="66"/>
      <c r="I193" s="66"/>
      <c r="J193" s="108" t="s">
        <v>107</v>
      </c>
      <c r="K193" s="66" t="s">
        <v>1452</v>
      </c>
      <c r="L193" s="16"/>
      <c r="M193" s="66"/>
    </row>
    <row r="194" spans="1:13" x14ac:dyDescent="0.55000000000000004">
      <c r="A194" s="49"/>
      <c r="B194" s="33" t="s">
        <v>781</v>
      </c>
      <c r="C194" s="66" t="s">
        <v>99</v>
      </c>
      <c r="D194" s="45" t="s">
        <v>794</v>
      </c>
      <c r="E194" s="98"/>
      <c r="F194" s="19"/>
      <c r="G194" s="19"/>
      <c r="H194" s="19"/>
      <c r="I194" s="19"/>
      <c r="J194" s="19"/>
      <c r="K194" s="19"/>
      <c r="L194" s="18"/>
      <c r="M194" s="19"/>
    </row>
    <row r="195" spans="1:13" x14ac:dyDescent="0.55000000000000004">
      <c r="A195" s="71">
        <v>44</v>
      </c>
      <c r="B195" s="46" t="s">
        <v>795</v>
      </c>
      <c r="C195" s="90" t="s">
        <v>2442</v>
      </c>
      <c r="D195" s="37" t="s">
        <v>628</v>
      </c>
      <c r="E195" s="122">
        <v>457000</v>
      </c>
      <c r="F195" s="122">
        <v>457000</v>
      </c>
      <c r="G195" s="122">
        <v>457000</v>
      </c>
      <c r="H195" s="157" t="s">
        <v>1872</v>
      </c>
      <c r="I195" s="157" t="s">
        <v>1872</v>
      </c>
      <c r="J195" s="135" t="s">
        <v>106</v>
      </c>
      <c r="K195" s="90" t="s">
        <v>1451</v>
      </c>
      <c r="L195" s="89" t="s">
        <v>147</v>
      </c>
      <c r="M195" s="89" t="s">
        <v>18</v>
      </c>
    </row>
    <row r="196" spans="1:13" x14ac:dyDescent="0.55000000000000004">
      <c r="A196" s="48"/>
      <c r="B196" s="32" t="s">
        <v>796</v>
      </c>
      <c r="C196" s="66" t="s">
        <v>1934</v>
      </c>
      <c r="D196" s="31" t="s">
        <v>797</v>
      </c>
      <c r="E196" s="124"/>
      <c r="F196" s="66"/>
      <c r="G196" s="66"/>
      <c r="H196" s="66"/>
      <c r="I196" s="66"/>
      <c r="J196" s="108" t="s">
        <v>107</v>
      </c>
      <c r="K196" s="66" t="s">
        <v>1452</v>
      </c>
      <c r="L196" s="16"/>
      <c r="M196" s="66"/>
    </row>
    <row r="197" spans="1:13" x14ac:dyDescent="0.55000000000000004">
      <c r="A197" s="48"/>
      <c r="B197" s="32" t="s">
        <v>798</v>
      </c>
      <c r="C197" s="1"/>
      <c r="D197" s="44" t="s">
        <v>644</v>
      </c>
      <c r="E197" s="100"/>
      <c r="F197" s="66"/>
      <c r="G197" s="66"/>
      <c r="H197" s="66"/>
      <c r="I197" s="66"/>
      <c r="J197" s="66"/>
      <c r="K197" s="66"/>
      <c r="L197" s="16"/>
      <c r="M197" s="66"/>
    </row>
    <row r="198" spans="1:13" x14ac:dyDescent="0.55000000000000004">
      <c r="A198" s="48"/>
      <c r="B198" s="32"/>
      <c r="C198" s="5"/>
      <c r="D198" s="44" t="s">
        <v>799</v>
      </c>
      <c r="E198" s="100"/>
      <c r="F198" s="66"/>
      <c r="G198" s="66"/>
      <c r="H198" s="66"/>
      <c r="I198" s="66"/>
      <c r="J198" s="66"/>
      <c r="K198" s="66"/>
      <c r="L198" s="16"/>
      <c r="M198" s="66"/>
    </row>
    <row r="199" spans="1:13" x14ac:dyDescent="0.55000000000000004">
      <c r="A199" s="48"/>
      <c r="B199" s="66"/>
      <c r="C199" s="5"/>
      <c r="D199" s="44" t="s">
        <v>800</v>
      </c>
      <c r="E199" s="100"/>
      <c r="F199" s="66"/>
      <c r="G199" s="66"/>
      <c r="H199" s="66"/>
      <c r="I199" s="66"/>
      <c r="J199" s="66"/>
      <c r="K199" s="66"/>
      <c r="L199" s="16"/>
      <c r="M199" s="66"/>
    </row>
    <row r="200" spans="1:13" x14ac:dyDescent="0.55000000000000004">
      <c r="A200" s="48"/>
      <c r="B200" s="32"/>
      <c r="C200" s="5"/>
      <c r="D200" s="44" t="s">
        <v>801</v>
      </c>
      <c r="E200" s="100"/>
      <c r="F200" s="66"/>
      <c r="G200" s="66"/>
      <c r="H200" s="66"/>
      <c r="I200" s="66"/>
      <c r="J200" s="66"/>
      <c r="K200" s="66"/>
      <c r="L200" s="16"/>
      <c r="M200" s="66"/>
    </row>
    <row r="201" spans="1:13" x14ac:dyDescent="0.55000000000000004">
      <c r="A201" s="48"/>
      <c r="B201" s="32"/>
      <c r="C201" s="5"/>
      <c r="D201" s="44" t="s">
        <v>802</v>
      </c>
      <c r="E201" s="100"/>
      <c r="F201" s="66"/>
      <c r="G201" s="66"/>
      <c r="H201" s="66"/>
      <c r="I201" s="66"/>
      <c r="J201" s="66"/>
      <c r="K201" s="66"/>
      <c r="L201" s="16"/>
      <c r="M201" s="66"/>
    </row>
    <row r="202" spans="1:13" x14ac:dyDescent="0.55000000000000004">
      <c r="A202" s="48"/>
      <c r="B202" s="32"/>
      <c r="C202" s="66"/>
      <c r="D202" s="44" t="s">
        <v>803</v>
      </c>
      <c r="E202" s="100"/>
      <c r="F202" s="66"/>
      <c r="G202" s="66"/>
      <c r="H202" s="66"/>
      <c r="I202" s="66"/>
      <c r="J202" s="66"/>
      <c r="K202" s="66"/>
      <c r="L202" s="16"/>
      <c r="M202" s="66"/>
    </row>
    <row r="203" spans="1:13" x14ac:dyDescent="0.55000000000000004">
      <c r="A203" s="48"/>
      <c r="B203" s="32"/>
      <c r="C203" s="66"/>
      <c r="D203" s="44" t="s">
        <v>804</v>
      </c>
      <c r="E203" s="100"/>
      <c r="F203" s="66"/>
      <c r="G203" s="66"/>
      <c r="H203" s="66"/>
      <c r="I203" s="66"/>
      <c r="J203" s="66"/>
      <c r="K203" s="66"/>
      <c r="L203" s="16"/>
      <c r="M203" s="66"/>
    </row>
    <row r="204" spans="1:13" x14ac:dyDescent="0.55000000000000004">
      <c r="A204" s="49"/>
      <c r="B204" s="33"/>
      <c r="C204" s="19"/>
      <c r="D204" s="45" t="s">
        <v>805</v>
      </c>
      <c r="E204" s="98"/>
      <c r="F204" s="19"/>
      <c r="G204" s="19"/>
      <c r="H204" s="19"/>
      <c r="I204" s="19"/>
      <c r="J204" s="19"/>
      <c r="K204" s="19"/>
      <c r="L204" s="18"/>
      <c r="M204" s="19"/>
    </row>
    <row r="205" spans="1:13" x14ac:dyDescent="0.55000000000000004">
      <c r="A205" s="48"/>
      <c r="B205" s="32"/>
      <c r="C205" s="5"/>
      <c r="D205" s="44" t="s">
        <v>806</v>
      </c>
      <c r="E205" s="100"/>
      <c r="F205" s="66"/>
      <c r="G205" s="66"/>
      <c r="H205" s="66"/>
      <c r="I205" s="66"/>
      <c r="J205" s="66"/>
      <c r="K205" s="66"/>
      <c r="L205" s="16"/>
      <c r="M205" s="66"/>
    </row>
    <row r="206" spans="1:13" x14ac:dyDescent="0.55000000000000004">
      <c r="A206" s="48"/>
      <c r="B206" s="32"/>
      <c r="C206" s="5"/>
      <c r="D206" s="31" t="s">
        <v>807</v>
      </c>
      <c r="E206" s="100"/>
      <c r="F206" s="66"/>
      <c r="G206" s="66"/>
      <c r="H206" s="66"/>
      <c r="I206" s="66"/>
      <c r="J206" s="66"/>
      <c r="K206" s="66"/>
      <c r="L206" s="16"/>
      <c r="M206" s="66"/>
    </row>
    <row r="207" spans="1:13" x14ac:dyDescent="0.55000000000000004">
      <c r="A207" s="49"/>
      <c r="B207" s="33"/>
      <c r="C207" s="1"/>
      <c r="D207" s="45" t="s">
        <v>808</v>
      </c>
      <c r="E207" s="98"/>
      <c r="F207" s="19"/>
      <c r="G207" s="19"/>
      <c r="H207" s="19"/>
      <c r="I207" s="19"/>
      <c r="J207" s="19"/>
      <c r="K207" s="19"/>
      <c r="L207" s="18"/>
      <c r="M207" s="19"/>
    </row>
    <row r="208" spans="1:13" x14ac:dyDescent="0.55000000000000004">
      <c r="A208" s="71">
        <v>45</v>
      </c>
      <c r="B208" s="46" t="s">
        <v>94</v>
      </c>
      <c r="C208" s="90" t="s">
        <v>2442</v>
      </c>
      <c r="D208" s="37" t="s">
        <v>809</v>
      </c>
      <c r="E208" s="122">
        <v>17000</v>
      </c>
      <c r="F208" s="122">
        <v>17000</v>
      </c>
      <c r="G208" s="122">
        <v>17000</v>
      </c>
      <c r="H208" s="157" t="s">
        <v>1872</v>
      </c>
      <c r="I208" s="157" t="s">
        <v>1872</v>
      </c>
      <c r="J208" s="135" t="s">
        <v>106</v>
      </c>
      <c r="K208" s="90" t="s">
        <v>1451</v>
      </c>
      <c r="L208" s="89" t="s">
        <v>147</v>
      </c>
      <c r="M208" s="89" t="s">
        <v>18</v>
      </c>
    </row>
    <row r="209" spans="1:13" x14ac:dyDescent="0.55000000000000004">
      <c r="A209" s="48"/>
      <c r="B209" s="44" t="s">
        <v>810</v>
      </c>
      <c r="C209" s="111" t="s">
        <v>2443</v>
      </c>
      <c r="D209" s="44" t="s">
        <v>685</v>
      </c>
      <c r="E209" s="100"/>
      <c r="F209" s="66"/>
      <c r="G209" s="66"/>
      <c r="H209" s="66"/>
      <c r="I209" s="66"/>
      <c r="J209" s="108" t="s">
        <v>107</v>
      </c>
      <c r="K209" s="66" t="s">
        <v>1452</v>
      </c>
      <c r="L209" s="16"/>
      <c r="M209" s="66"/>
    </row>
    <row r="210" spans="1:13" x14ac:dyDescent="0.55000000000000004">
      <c r="A210" s="48"/>
      <c r="B210" s="44" t="s">
        <v>811</v>
      </c>
      <c r="C210" s="66" t="s">
        <v>99</v>
      </c>
      <c r="D210" s="44" t="s">
        <v>812</v>
      </c>
      <c r="E210" s="100"/>
      <c r="F210" s="66"/>
      <c r="G210" s="66"/>
      <c r="H210" s="66"/>
      <c r="I210" s="66"/>
      <c r="J210" s="66"/>
      <c r="K210" s="66"/>
      <c r="L210" s="16"/>
      <c r="M210" s="66"/>
    </row>
    <row r="211" spans="1:13" x14ac:dyDescent="0.55000000000000004">
      <c r="A211" s="71">
        <v>46</v>
      </c>
      <c r="B211" s="46" t="s">
        <v>813</v>
      </c>
      <c r="C211" s="90" t="s">
        <v>1456</v>
      </c>
      <c r="D211" s="37" t="s">
        <v>814</v>
      </c>
      <c r="E211" s="122">
        <v>774000</v>
      </c>
      <c r="F211" s="157" t="s">
        <v>1872</v>
      </c>
      <c r="G211" s="122">
        <v>774000</v>
      </c>
      <c r="H211" s="122">
        <v>774000</v>
      </c>
      <c r="I211" s="157" t="s">
        <v>1872</v>
      </c>
      <c r="J211" s="135" t="s">
        <v>106</v>
      </c>
      <c r="K211" s="90" t="s">
        <v>1457</v>
      </c>
      <c r="L211" s="89" t="s">
        <v>147</v>
      </c>
      <c r="M211" s="89" t="s">
        <v>18</v>
      </c>
    </row>
    <row r="212" spans="1:13" x14ac:dyDescent="0.55000000000000004">
      <c r="A212" s="48"/>
      <c r="B212" s="32" t="s">
        <v>815</v>
      </c>
      <c r="C212" s="5"/>
      <c r="D212" s="44" t="s">
        <v>638</v>
      </c>
      <c r="E212" s="100"/>
      <c r="F212" s="66"/>
      <c r="G212" s="66"/>
      <c r="H212" s="66"/>
      <c r="I212" s="66"/>
      <c r="J212" s="108" t="s">
        <v>107</v>
      </c>
      <c r="K212" s="66" t="s">
        <v>1458</v>
      </c>
      <c r="L212" s="16"/>
      <c r="M212" s="66"/>
    </row>
    <row r="213" spans="1:13" x14ac:dyDescent="0.55000000000000004">
      <c r="A213" s="48"/>
      <c r="B213" s="32" t="s">
        <v>816</v>
      </c>
      <c r="C213" s="5"/>
      <c r="D213" s="44"/>
      <c r="E213" s="100"/>
      <c r="F213" s="66"/>
      <c r="G213" s="66"/>
      <c r="H213" s="66"/>
      <c r="I213" s="66"/>
      <c r="J213" s="66"/>
      <c r="K213" s="66"/>
      <c r="L213" s="16"/>
      <c r="M213" s="66"/>
    </row>
    <row r="214" spans="1:13" x14ac:dyDescent="0.55000000000000004">
      <c r="A214" s="71">
        <v>47</v>
      </c>
      <c r="B214" s="37" t="s">
        <v>94</v>
      </c>
      <c r="C214" s="90" t="s">
        <v>2442</v>
      </c>
      <c r="D214" s="29" t="s">
        <v>817</v>
      </c>
      <c r="E214" s="122">
        <v>61000</v>
      </c>
      <c r="F214" s="122">
        <v>61000</v>
      </c>
      <c r="G214" s="157" t="s">
        <v>1872</v>
      </c>
      <c r="H214" s="157" t="s">
        <v>1872</v>
      </c>
      <c r="I214" s="157" t="s">
        <v>1872</v>
      </c>
      <c r="J214" s="135" t="s">
        <v>106</v>
      </c>
      <c r="K214" s="90" t="s">
        <v>1451</v>
      </c>
      <c r="L214" s="89" t="s">
        <v>147</v>
      </c>
      <c r="M214" s="89" t="s">
        <v>18</v>
      </c>
    </row>
    <row r="215" spans="1:13" x14ac:dyDescent="0.55000000000000004">
      <c r="A215" s="48"/>
      <c r="B215" s="31" t="s">
        <v>818</v>
      </c>
      <c r="C215" s="111" t="s">
        <v>2443</v>
      </c>
      <c r="D215" s="32" t="s">
        <v>819</v>
      </c>
      <c r="E215" s="124"/>
      <c r="F215" s="66"/>
      <c r="G215" s="66"/>
      <c r="H215" s="66"/>
      <c r="I215" s="66"/>
      <c r="J215" s="108" t="s">
        <v>107</v>
      </c>
      <c r="K215" s="66" t="s">
        <v>1452</v>
      </c>
      <c r="L215" s="16"/>
      <c r="M215" s="66"/>
    </row>
    <row r="216" spans="1:13" x14ac:dyDescent="0.55000000000000004">
      <c r="A216" s="48"/>
      <c r="B216" s="32" t="s">
        <v>1428</v>
      </c>
      <c r="C216" s="66" t="s">
        <v>99</v>
      </c>
      <c r="D216" s="32" t="s">
        <v>820</v>
      </c>
      <c r="E216" s="124"/>
      <c r="F216" s="66"/>
      <c r="G216" s="66"/>
      <c r="H216" s="66"/>
      <c r="I216" s="66"/>
      <c r="J216" s="66"/>
      <c r="K216" s="66"/>
      <c r="L216" s="16"/>
      <c r="M216" s="66"/>
    </row>
    <row r="217" spans="1:13" x14ac:dyDescent="0.55000000000000004">
      <c r="A217" s="48"/>
      <c r="B217" s="32" t="s">
        <v>147</v>
      </c>
      <c r="C217" s="1"/>
      <c r="D217" s="44" t="s">
        <v>821</v>
      </c>
      <c r="E217" s="124"/>
      <c r="F217" s="66"/>
      <c r="G217" s="66"/>
      <c r="H217" s="66"/>
      <c r="I217" s="66"/>
      <c r="J217" s="66"/>
      <c r="K217" s="66"/>
      <c r="L217" s="16"/>
      <c r="M217" s="66"/>
    </row>
    <row r="218" spans="1:13" x14ac:dyDescent="0.55000000000000004">
      <c r="A218" s="48"/>
      <c r="B218" s="66"/>
      <c r="C218" s="1"/>
      <c r="D218" s="32" t="s">
        <v>822</v>
      </c>
      <c r="E218" s="124"/>
      <c r="F218" s="66"/>
      <c r="G218" s="66"/>
      <c r="H218" s="66"/>
      <c r="I218" s="66"/>
      <c r="J218" s="66"/>
      <c r="K218" s="66"/>
      <c r="L218" s="16"/>
      <c r="M218" s="66"/>
    </row>
    <row r="219" spans="1:13" x14ac:dyDescent="0.55000000000000004">
      <c r="A219" s="48"/>
      <c r="B219" s="32"/>
      <c r="C219" s="66"/>
      <c r="D219" s="32" t="s">
        <v>823</v>
      </c>
      <c r="E219" s="124"/>
      <c r="F219" s="66"/>
      <c r="G219" s="66"/>
      <c r="H219" s="66"/>
      <c r="I219" s="66"/>
      <c r="J219" s="66"/>
      <c r="K219" s="66"/>
      <c r="L219" s="16"/>
      <c r="M219" s="66"/>
    </row>
    <row r="220" spans="1:13" x14ac:dyDescent="0.55000000000000004">
      <c r="A220" s="48"/>
      <c r="B220" s="44"/>
      <c r="C220" s="1"/>
      <c r="D220" s="32" t="s">
        <v>648</v>
      </c>
      <c r="E220" s="100"/>
      <c r="F220" s="66"/>
      <c r="G220" s="66"/>
      <c r="H220" s="66"/>
      <c r="I220" s="66"/>
      <c r="J220" s="66"/>
      <c r="K220" s="66"/>
      <c r="L220" s="16"/>
      <c r="M220" s="66"/>
    </row>
    <row r="221" spans="1:13" x14ac:dyDescent="0.55000000000000004">
      <c r="A221" s="49"/>
      <c r="B221" s="45"/>
      <c r="D221" s="45" t="s">
        <v>824</v>
      </c>
      <c r="E221" s="98"/>
      <c r="F221" s="19"/>
      <c r="G221" s="19"/>
      <c r="H221" s="19"/>
      <c r="I221" s="19"/>
      <c r="J221" s="19"/>
      <c r="K221" s="19"/>
      <c r="L221" s="18"/>
      <c r="M221" s="19"/>
    </row>
    <row r="222" spans="1:13" x14ac:dyDescent="0.55000000000000004">
      <c r="A222" s="71">
        <v>48</v>
      </c>
      <c r="B222" s="29" t="s">
        <v>825</v>
      </c>
      <c r="C222" s="81" t="s">
        <v>1991</v>
      </c>
      <c r="D222" s="29" t="s">
        <v>826</v>
      </c>
      <c r="E222" s="122">
        <v>5100000</v>
      </c>
      <c r="F222" s="122">
        <v>5100000</v>
      </c>
      <c r="G222" s="122">
        <v>5100000</v>
      </c>
      <c r="H222" s="122">
        <v>5100000</v>
      </c>
      <c r="I222" s="122">
        <v>5100000</v>
      </c>
      <c r="J222" s="135" t="s">
        <v>106</v>
      </c>
      <c r="K222" s="81" t="s">
        <v>1451</v>
      </c>
      <c r="L222" s="89" t="s">
        <v>147</v>
      </c>
      <c r="M222" s="89" t="s">
        <v>18</v>
      </c>
    </row>
    <row r="223" spans="1:13" x14ac:dyDescent="0.55000000000000004">
      <c r="A223" s="48"/>
      <c r="B223" s="32" t="s">
        <v>2450</v>
      </c>
      <c r="C223" s="15" t="s">
        <v>2449</v>
      </c>
      <c r="D223" s="44" t="s">
        <v>827</v>
      </c>
      <c r="E223" s="100"/>
      <c r="F223" s="66"/>
      <c r="G223" s="66"/>
      <c r="H223" s="66"/>
      <c r="I223" s="66"/>
      <c r="J223" s="108" t="s">
        <v>107</v>
      </c>
      <c r="K223" s="15" t="s">
        <v>1452</v>
      </c>
      <c r="L223" s="16"/>
      <c r="M223" s="66"/>
    </row>
    <row r="224" spans="1:13" x14ac:dyDescent="0.55000000000000004">
      <c r="A224" s="48"/>
      <c r="B224" s="32"/>
      <c r="C224" s="15"/>
      <c r="D224" s="44"/>
      <c r="E224" s="100"/>
      <c r="F224" s="66"/>
      <c r="G224" s="66"/>
      <c r="H224" s="66"/>
      <c r="I224" s="66"/>
      <c r="J224" s="108"/>
      <c r="K224" s="15" t="s">
        <v>1684</v>
      </c>
      <c r="L224" s="16"/>
      <c r="M224" s="66"/>
    </row>
    <row r="225" spans="1:13" x14ac:dyDescent="0.55000000000000004">
      <c r="A225" s="49"/>
      <c r="B225" s="33"/>
      <c r="C225" s="13"/>
      <c r="D225" s="45"/>
      <c r="E225" s="98"/>
      <c r="F225" s="19"/>
      <c r="G225" s="19"/>
      <c r="H225" s="19"/>
      <c r="I225" s="19"/>
      <c r="J225" s="145"/>
      <c r="K225" s="13" t="s">
        <v>1685</v>
      </c>
      <c r="L225" s="18"/>
      <c r="M225" s="19"/>
    </row>
    <row r="226" spans="1:13" x14ac:dyDescent="0.55000000000000004">
      <c r="A226" s="11">
        <v>49</v>
      </c>
      <c r="B226" s="81" t="s">
        <v>456</v>
      </c>
      <c r="C226" s="81" t="s">
        <v>451</v>
      </c>
      <c r="D226" s="81" t="s">
        <v>3528</v>
      </c>
      <c r="E226" s="122">
        <v>276000</v>
      </c>
      <c r="F226" s="157" t="s">
        <v>1872</v>
      </c>
      <c r="G226" s="157" t="s">
        <v>1872</v>
      </c>
      <c r="H226" s="157" t="s">
        <v>1872</v>
      </c>
      <c r="I226" s="157" t="s">
        <v>1872</v>
      </c>
      <c r="J226" s="135" t="s">
        <v>106</v>
      </c>
      <c r="K226" s="90" t="s">
        <v>1451</v>
      </c>
      <c r="L226" s="89" t="s">
        <v>171</v>
      </c>
      <c r="M226" s="89" t="s">
        <v>18</v>
      </c>
    </row>
    <row r="227" spans="1:13" x14ac:dyDescent="0.55000000000000004">
      <c r="A227" s="14"/>
      <c r="B227" s="15" t="s">
        <v>1997</v>
      </c>
      <c r="C227" s="15" t="s">
        <v>1934</v>
      </c>
      <c r="D227" s="15" t="s">
        <v>105</v>
      </c>
      <c r="E227" s="153"/>
      <c r="F227" s="66"/>
      <c r="G227" s="66"/>
      <c r="H227" s="66"/>
      <c r="I227" s="66"/>
      <c r="J227" s="108" t="s">
        <v>107</v>
      </c>
      <c r="K227" s="66" t="s">
        <v>1452</v>
      </c>
      <c r="L227" s="16"/>
      <c r="M227" s="66"/>
    </row>
    <row r="228" spans="1:13" x14ac:dyDescent="0.55000000000000004">
      <c r="A228" s="14"/>
      <c r="B228" s="15" t="s">
        <v>1998</v>
      </c>
      <c r="C228" s="15"/>
      <c r="D228" s="15" t="s">
        <v>3577</v>
      </c>
      <c r="E228" s="153"/>
      <c r="F228" s="66"/>
      <c r="G228" s="66"/>
      <c r="H228" s="66"/>
      <c r="I228" s="66"/>
      <c r="J228" s="66"/>
      <c r="K228" s="66"/>
      <c r="L228" s="16"/>
      <c r="M228" s="66"/>
    </row>
    <row r="229" spans="1:13" s="114" customFormat="1" x14ac:dyDescent="0.55000000000000004">
      <c r="A229" s="12"/>
      <c r="B229" s="13"/>
      <c r="C229" s="13"/>
      <c r="D229" s="13"/>
      <c r="E229" s="518"/>
      <c r="F229" s="19"/>
      <c r="G229" s="19"/>
      <c r="H229" s="19"/>
      <c r="I229" s="19"/>
      <c r="J229" s="19"/>
      <c r="K229" s="19"/>
      <c r="L229" s="18"/>
      <c r="M229" s="19"/>
    </row>
    <row r="230" spans="1:13" x14ac:dyDescent="0.55000000000000004">
      <c r="A230" s="16">
        <v>50</v>
      </c>
      <c r="B230" s="15" t="s">
        <v>455</v>
      </c>
      <c r="C230" s="66" t="s">
        <v>2442</v>
      </c>
      <c r="D230" s="15" t="s">
        <v>829</v>
      </c>
      <c r="E230" s="115">
        <v>371000</v>
      </c>
      <c r="F230" s="158" t="s">
        <v>1872</v>
      </c>
      <c r="G230" s="115">
        <v>371000</v>
      </c>
      <c r="H230" s="158" t="s">
        <v>1872</v>
      </c>
      <c r="I230" s="158" t="s">
        <v>1872</v>
      </c>
      <c r="J230" s="108" t="s">
        <v>106</v>
      </c>
      <c r="K230" s="66" t="s">
        <v>1451</v>
      </c>
      <c r="L230" s="16" t="s">
        <v>171</v>
      </c>
      <c r="M230" s="16" t="s">
        <v>18</v>
      </c>
    </row>
    <row r="231" spans="1:13" x14ac:dyDescent="0.55000000000000004">
      <c r="A231" s="16"/>
      <c r="B231" s="15" t="s">
        <v>830</v>
      </c>
      <c r="C231" s="66" t="s">
        <v>1934</v>
      </c>
      <c r="D231" s="66" t="s">
        <v>722</v>
      </c>
      <c r="E231" s="116"/>
      <c r="F231" s="66"/>
      <c r="G231" s="66"/>
      <c r="H231" s="66"/>
      <c r="I231" s="66"/>
      <c r="J231" s="108" t="s">
        <v>107</v>
      </c>
      <c r="K231" s="66" t="s">
        <v>1452</v>
      </c>
      <c r="L231" s="16"/>
      <c r="M231" s="66"/>
    </row>
    <row r="232" spans="1:13" x14ac:dyDescent="0.55000000000000004">
      <c r="A232" s="18"/>
      <c r="B232" s="13" t="s">
        <v>831</v>
      </c>
      <c r="C232" s="19"/>
      <c r="D232" s="19" t="s">
        <v>832</v>
      </c>
      <c r="E232" s="118"/>
      <c r="F232" s="19"/>
      <c r="G232" s="19"/>
      <c r="H232" s="19"/>
      <c r="I232" s="19"/>
      <c r="J232" s="19"/>
      <c r="K232" s="19"/>
      <c r="L232" s="18"/>
      <c r="M232" s="19"/>
    </row>
    <row r="233" spans="1:13" x14ac:dyDescent="0.55000000000000004">
      <c r="A233" s="89">
        <v>51</v>
      </c>
      <c r="B233" s="81" t="s">
        <v>609</v>
      </c>
      <c r="C233" s="90" t="s">
        <v>2442</v>
      </c>
      <c r="D233" s="81" t="s">
        <v>833</v>
      </c>
      <c r="E233" s="104">
        <v>314000</v>
      </c>
      <c r="F233" s="104">
        <v>314000</v>
      </c>
      <c r="G233" s="157" t="s">
        <v>1872</v>
      </c>
      <c r="H233" s="157" t="s">
        <v>1872</v>
      </c>
      <c r="I233" s="157" t="s">
        <v>1872</v>
      </c>
      <c r="J233" s="135" t="s">
        <v>106</v>
      </c>
      <c r="K233" s="90" t="s">
        <v>1451</v>
      </c>
      <c r="L233" s="89" t="s">
        <v>171</v>
      </c>
      <c r="M233" s="89" t="s">
        <v>18</v>
      </c>
    </row>
    <row r="234" spans="1:13" x14ac:dyDescent="0.55000000000000004">
      <c r="A234" s="16"/>
      <c r="B234" s="15" t="s">
        <v>834</v>
      </c>
      <c r="C234" s="66" t="s">
        <v>1934</v>
      </c>
      <c r="D234" s="66" t="s">
        <v>644</v>
      </c>
      <c r="E234" s="66"/>
      <c r="F234" s="66"/>
      <c r="G234" s="66"/>
      <c r="H234" s="66"/>
      <c r="I234" s="66"/>
      <c r="J234" s="108" t="s">
        <v>107</v>
      </c>
      <c r="K234" s="66" t="s">
        <v>1452</v>
      </c>
      <c r="L234" s="16"/>
      <c r="M234" s="66"/>
    </row>
    <row r="235" spans="1:13" x14ac:dyDescent="0.55000000000000004">
      <c r="A235" s="16"/>
      <c r="B235" s="66" t="s">
        <v>835</v>
      </c>
      <c r="C235" s="1"/>
      <c r="D235" s="15" t="s">
        <v>836</v>
      </c>
      <c r="E235" s="66"/>
      <c r="F235" s="66"/>
      <c r="G235" s="66"/>
      <c r="H235" s="66"/>
      <c r="I235" s="66"/>
      <c r="J235" s="66"/>
      <c r="K235" s="66"/>
      <c r="L235" s="16"/>
      <c r="M235" s="66"/>
    </row>
    <row r="236" spans="1:13" x14ac:dyDescent="0.55000000000000004">
      <c r="A236" s="16"/>
      <c r="B236" s="15" t="s">
        <v>837</v>
      </c>
      <c r="C236" s="66"/>
      <c r="D236" s="66" t="s">
        <v>838</v>
      </c>
      <c r="E236" s="66"/>
      <c r="F236" s="66"/>
      <c r="G236" s="66"/>
      <c r="H236" s="66"/>
      <c r="I236" s="66"/>
      <c r="J236" s="66"/>
      <c r="K236" s="66"/>
      <c r="L236" s="16"/>
      <c r="M236" s="66"/>
    </row>
    <row r="237" spans="1:13" x14ac:dyDescent="0.55000000000000004">
      <c r="A237" s="89">
        <v>52</v>
      </c>
      <c r="B237" s="82" t="s">
        <v>729</v>
      </c>
      <c r="C237" s="90" t="s">
        <v>2442</v>
      </c>
      <c r="D237" s="82" t="s">
        <v>839</v>
      </c>
      <c r="E237" s="104">
        <v>220000</v>
      </c>
      <c r="F237" s="104">
        <v>220000</v>
      </c>
      <c r="G237" s="157" t="s">
        <v>1872</v>
      </c>
      <c r="H237" s="157" t="s">
        <v>1872</v>
      </c>
      <c r="I237" s="157" t="s">
        <v>1872</v>
      </c>
      <c r="J237" s="135" t="s">
        <v>106</v>
      </c>
      <c r="K237" s="90" t="s">
        <v>1451</v>
      </c>
      <c r="L237" s="89" t="s">
        <v>171</v>
      </c>
      <c r="M237" s="89" t="s">
        <v>18</v>
      </c>
    </row>
    <row r="238" spans="1:13" x14ac:dyDescent="0.55000000000000004">
      <c r="A238" s="18"/>
      <c r="B238" s="19" t="s">
        <v>840</v>
      </c>
      <c r="C238" s="66" t="s">
        <v>1934</v>
      </c>
      <c r="D238" s="19" t="s">
        <v>841</v>
      </c>
      <c r="E238" s="118"/>
      <c r="F238" s="19"/>
      <c r="G238" s="19"/>
      <c r="H238" s="19"/>
      <c r="I238" s="19"/>
      <c r="J238" s="145" t="s">
        <v>107</v>
      </c>
      <c r="K238" s="19" t="s">
        <v>1452</v>
      </c>
      <c r="L238" s="18"/>
      <c r="M238" s="19"/>
    </row>
    <row r="239" spans="1:13" x14ac:dyDescent="0.55000000000000004">
      <c r="A239" s="14">
        <v>53</v>
      </c>
      <c r="B239" s="81" t="s">
        <v>455</v>
      </c>
      <c r="C239" s="81" t="s">
        <v>451</v>
      </c>
      <c r="D239" s="81" t="s">
        <v>845</v>
      </c>
      <c r="E239" s="122">
        <v>221000</v>
      </c>
      <c r="F239" s="157" t="s">
        <v>1872</v>
      </c>
      <c r="G239" s="157" t="s">
        <v>1872</v>
      </c>
      <c r="H239" s="157" t="s">
        <v>1872</v>
      </c>
      <c r="I239" s="157" t="s">
        <v>1872</v>
      </c>
      <c r="J239" s="108" t="s">
        <v>106</v>
      </c>
      <c r="K239" s="66" t="s">
        <v>1451</v>
      </c>
      <c r="L239" s="16"/>
      <c r="M239" s="16" t="s">
        <v>18</v>
      </c>
    </row>
    <row r="240" spans="1:13" x14ac:dyDescent="0.55000000000000004">
      <c r="A240" s="14"/>
      <c r="B240" s="15" t="s">
        <v>2003</v>
      </c>
      <c r="C240" s="15" t="s">
        <v>1934</v>
      </c>
      <c r="D240" s="15" t="s">
        <v>722</v>
      </c>
      <c r="E240" s="32"/>
      <c r="F240" s="66"/>
      <c r="G240" s="66"/>
      <c r="H240" s="66"/>
      <c r="I240" s="66"/>
      <c r="J240" s="108" t="s">
        <v>107</v>
      </c>
      <c r="K240" s="66" t="s">
        <v>1452</v>
      </c>
      <c r="L240" s="16"/>
      <c r="M240" s="66"/>
    </row>
    <row r="241" spans="1:13" x14ac:dyDescent="0.55000000000000004">
      <c r="A241" s="14"/>
      <c r="B241" s="13" t="s">
        <v>3635</v>
      </c>
      <c r="C241" s="13"/>
      <c r="D241" s="13" t="s">
        <v>3578</v>
      </c>
      <c r="E241" s="33"/>
      <c r="F241" s="66"/>
      <c r="G241" s="66"/>
      <c r="H241" s="66"/>
      <c r="I241" s="66"/>
      <c r="J241" s="66"/>
      <c r="K241" s="66"/>
      <c r="L241" s="16"/>
      <c r="M241" s="66"/>
    </row>
    <row r="242" spans="1:13" x14ac:dyDescent="0.55000000000000004">
      <c r="A242" s="89">
        <v>54</v>
      </c>
      <c r="B242" s="81" t="s">
        <v>455</v>
      </c>
      <c r="C242" s="90" t="s">
        <v>2442</v>
      </c>
      <c r="D242" s="81" t="s">
        <v>842</v>
      </c>
      <c r="E242" s="104">
        <v>280000</v>
      </c>
      <c r="F242" s="104">
        <v>280000</v>
      </c>
      <c r="G242" s="104">
        <v>280000</v>
      </c>
      <c r="H242" s="157" t="s">
        <v>1872</v>
      </c>
      <c r="I242" s="157" t="s">
        <v>1872</v>
      </c>
      <c r="J242" s="135" t="s">
        <v>106</v>
      </c>
      <c r="K242" s="90" t="s">
        <v>1451</v>
      </c>
      <c r="L242" s="89" t="s">
        <v>171</v>
      </c>
      <c r="M242" s="89" t="s">
        <v>18</v>
      </c>
    </row>
    <row r="243" spans="1:13" x14ac:dyDescent="0.55000000000000004">
      <c r="A243" s="16"/>
      <c r="B243" s="66" t="s">
        <v>843</v>
      </c>
      <c r="C243" s="66" t="s">
        <v>1934</v>
      </c>
      <c r="D243" s="66" t="s">
        <v>722</v>
      </c>
      <c r="E243" s="116"/>
      <c r="F243" s="66"/>
      <c r="G243" s="66"/>
      <c r="H243" s="66"/>
      <c r="I243" s="66"/>
      <c r="J243" s="108" t="s">
        <v>107</v>
      </c>
      <c r="K243" s="66" t="s">
        <v>1452</v>
      </c>
      <c r="L243" s="16"/>
      <c r="M243" s="66"/>
    </row>
    <row r="244" spans="1:13" x14ac:dyDescent="0.55000000000000004">
      <c r="A244" s="18"/>
      <c r="B244" s="19" t="s">
        <v>171</v>
      </c>
      <c r="C244" s="19"/>
      <c r="D244" s="19" t="s">
        <v>844</v>
      </c>
      <c r="E244" s="118"/>
      <c r="F244" s="19"/>
      <c r="G244" s="19"/>
      <c r="H244" s="19"/>
      <c r="I244" s="19"/>
      <c r="J244" s="19"/>
      <c r="K244" s="19"/>
      <c r="L244" s="18"/>
      <c r="M244" s="19"/>
    </row>
    <row r="245" spans="1:13" x14ac:dyDescent="0.55000000000000004">
      <c r="A245" s="89">
        <v>55</v>
      </c>
      <c r="B245" s="81" t="s">
        <v>455</v>
      </c>
      <c r="C245" s="90" t="s">
        <v>2442</v>
      </c>
      <c r="D245" s="81" t="s">
        <v>845</v>
      </c>
      <c r="E245" s="104">
        <v>221000</v>
      </c>
      <c r="F245" s="157" t="s">
        <v>1872</v>
      </c>
      <c r="G245" s="104">
        <v>221000</v>
      </c>
      <c r="H245" s="104">
        <v>221000</v>
      </c>
      <c r="I245" s="157" t="s">
        <v>1872</v>
      </c>
      <c r="J245" s="135" t="s">
        <v>106</v>
      </c>
      <c r="K245" s="90" t="s">
        <v>1451</v>
      </c>
      <c r="L245" s="89" t="s">
        <v>171</v>
      </c>
      <c r="M245" s="89" t="s">
        <v>18</v>
      </c>
    </row>
    <row r="246" spans="1:13" x14ac:dyDescent="0.55000000000000004">
      <c r="A246" s="16"/>
      <c r="B246" s="15" t="s">
        <v>846</v>
      </c>
      <c r="C246" s="66" t="s">
        <v>1934</v>
      </c>
      <c r="D246" s="66" t="s">
        <v>722</v>
      </c>
      <c r="E246" s="66"/>
      <c r="F246" s="66"/>
      <c r="G246" s="66"/>
      <c r="H246" s="66"/>
      <c r="I246" s="66"/>
      <c r="J246" s="108" t="s">
        <v>107</v>
      </c>
      <c r="K246" s="66" t="s">
        <v>1452</v>
      </c>
      <c r="L246" s="16"/>
      <c r="M246" s="66"/>
    </row>
    <row r="247" spans="1:13" x14ac:dyDescent="0.55000000000000004">
      <c r="A247" s="18"/>
      <c r="B247" s="19" t="s">
        <v>847</v>
      </c>
      <c r="C247" s="19"/>
      <c r="D247" s="19" t="s">
        <v>848</v>
      </c>
      <c r="E247" s="19"/>
      <c r="F247" s="19"/>
      <c r="G247" s="19"/>
      <c r="H247" s="19"/>
      <c r="I247" s="19"/>
      <c r="J247" s="19"/>
      <c r="K247" s="19"/>
      <c r="L247" s="18"/>
      <c r="M247" s="19"/>
    </row>
    <row r="248" spans="1:13" x14ac:dyDescent="0.55000000000000004">
      <c r="A248" s="71">
        <v>56</v>
      </c>
      <c r="B248" s="29" t="s">
        <v>639</v>
      </c>
      <c r="C248" s="90" t="s">
        <v>2442</v>
      </c>
      <c r="D248" s="29" t="s">
        <v>849</v>
      </c>
      <c r="E248" s="122">
        <v>3793000</v>
      </c>
      <c r="F248" s="122">
        <v>3793000</v>
      </c>
      <c r="G248" s="122">
        <v>3793000</v>
      </c>
      <c r="H248" s="122">
        <v>3793000</v>
      </c>
      <c r="I248" s="122">
        <v>3793000</v>
      </c>
      <c r="J248" s="135" t="s">
        <v>106</v>
      </c>
      <c r="K248" s="90" t="s">
        <v>1451</v>
      </c>
      <c r="L248" s="89" t="s">
        <v>127</v>
      </c>
      <c r="M248" s="89" t="s">
        <v>18</v>
      </c>
    </row>
    <row r="249" spans="1:13" x14ac:dyDescent="0.55000000000000004">
      <c r="A249" s="48"/>
      <c r="B249" s="32" t="s">
        <v>1536</v>
      </c>
      <c r="C249" s="66" t="s">
        <v>1934</v>
      </c>
      <c r="D249" s="44" t="s">
        <v>105</v>
      </c>
      <c r="E249" s="100"/>
      <c r="F249" s="66"/>
      <c r="G249" s="66"/>
      <c r="H249" s="66"/>
      <c r="I249" s="66"/>
      <c r="J249" s="108" t="s">
        <v>107</v>
      </c>
      <c r="K249" s="66" t="s">
        <v>1452</v>
      </c>
      <c r="L249" s="16"/>
      <c r="M249" s="66"/>
    </row>
    <row r="250" spans="1:13" x14ac:dyDescent="0.55000000000000004">
      <c r="A250" s="48"/>
      <c r="B250" s="32" t="s">
        <v>850</v>
      </c>
      <c r="C250" s="15"/>
      <c r="D250" s="44" t="s">
        <v>851</v>
      </c>
      <c r="E250" s="100"/>
      <c r="F250" s="66"/>
      <c r="G250" s="66"/>
      <c r="H250" s="66"/>
      <c r="I250" s="66"/>
      <c r="J250" s="66"/>
      <c r="K250" s="66"/>
      <c r="L250" s="16"/>
      <c r="M250" s="66"/>
    </row>
    <row r="251" spans="1:13" x14ac:dyDescent="0.55000000000000004">
      <c r="A251" s="49"/>
      <c r="B251" s="45"/>
      <c r="C251" s="123"/>
      <c r="D251" s="45"/>
      <c r="E251" s="98"/>
      <c r="F251" s="19"/>
      <c r="G251" s="19"/>
      <c r="H251" s="19"/>
      <c r="I251" s="19"/>
      <c r="J251" s="19"/>
      <c r="K251" s="19"/>
      <c r="L251" s="18"/>
      <c r="M251" s="19"/>
    </row>
    <row r="252" spans="1:13" x14ac:dyDescent="0.55000000000000004">
      <c r="A252" s="48">
        <v>57</v>
      </c>
      <c r="B252" s="32" t="s">
        <v>559</v>
      </c>
      <c r="C252" s="1" t="s">
        <v>1456</v>
      </c>
      <c r="D252" s="32" t="s">
        <v>852</v>
      </c>
      <c r="E252" s="124">
        <v>932000</v>
      </c>
      <c r="F252" s="157" t="s">
        <v>1872</v>
      </c>
      <c r="G252" s="157" t="s">
        <v>1872</v>
      </c>
      <c r="H252" s="157" t="s">
        <v>1872</v>
      </c>
      <c r="I252" s="157" t="s">
        <v>1872</v>
      </c>
      <c r="J252" s="135" t="s">
        <v>106</v>
      </c>
      <c r="K252" s="66" t="s">
        <v>1457</v>
      </c>
      <c r="L252" s="89" t="s">
        <v>127</v>
      </c>
      <c r="M252" s="16" t="s">
        <v>18</v>
      </c>
    </row>
    <row r="253" spans="1:13" x14ac:dyDescent="0.55000000000000004">
      <c r="A253" s="48"/>
      <c r="B253" s="32" t="s">
        <v>853</v>
      </c>
      <c r="C253" s="66"/>
      <c r="D253" s="44"/>
      <c r="E253" s="100"/>
      <c r="F253" s="66"/>
      <c r="G253" s="66"/>
      <c r="H253" s="66"/>
      <c r="I253" s="66"/>
      <c r="J253" s="108" t="s">
        <v>107</v>
      </c>
      <c r="K253" s="66" t="s">
        <v>1458</v>
      </c>
      <c r="L253" s="16"/>
      <c r="M253" s="66"/>
    </row>
    <row r="254" spans="1:13" s="114" customFormat="1" x14ac:dyDescent="0.55000000000000004">
      <c r="A254" s="49"/>
      <c r="B254" s="33" t="s">
        <v>127</v>
      </c>
      <c r="C254" s="19"/>
      <c r="D254" s="45"/>
      <c r="E254" s="98"/>
      <c r="F254" s="19"/>
      <c r="G254" s="19"/>
      <c r="H254" s="19"/>
      <c r="I254" s="19"/>
      <c r="J254" s="19"/>
      <c r="K254" s="19"/>
      <c r="L254" s="18"/>
      <c r="M254" s="19"/>
    </row>
    <row r="255" spans="1:13" x14ac:dyDescent="0.55000000000000004">
      <c r="A255" s="48">
        <v>58</v>
      </c>
      <c r="B255" s="32" t="s">
        <v>854</v>
      </c>
      <c r="C255" s="90" t="s">
        <v>2442</v>
      </c>
      <c r="D255" s="32" t="s">
        <v>855</v>
      </c>
      <c r="E255" s="124">
        <v>1763000</v>
      </c>
      <c r="F255" s="124">
        <v>1763000</v>
      </c>
      <c r="G255" s="124">
        <v>1763000</v>
      </c>
      <c r="H255" s="124">
        <v>1763000</v>
      </c>
      <c r="I255" s="124">
        <v>1763000</v>
      </c>
      <c r="J255" s="135" t="s">
        <v>106</v>
      </c>
      <c r="K255" s="90" t="s">
        <v>1451</v>
      </c>
      <c r="L255" s="89" t="s">
        <v>127</v>
      </c>
      <c r="M255" s="16" t="s">
        <v>18</v>
      </c>
    </row>
    <row r="256" spans="1:13" x14ac:dyDescent="0.55000000000000004">
      <c r="A256" s="48"/>
      <c r="B256" s="44" t="s">
        <v>856</v>
      </c>
      <c r="C256" s="66" t="s">
        <v>1934</v>
      </c>
      <c r="D256" s="44" t="s">
        <v>722</v>
      </c>
      <c r="E256" s="66"/>
      <c r="F256" s="66"/>
      <c r="G256" s="66"/>
      <c r="H256" s="66"/>
      <c r="I256" s="66"/>
      <c r="J256" s="108" t="s">
        <v>107</v>
      </c>
      <c r="K256" s="66" t="s">
        <v>1452</v>
      </c>
      <c r="L256" s="16"/>
      <c r="M256" s="66"/>
    </row>
    <row r="257" spans="1:13" x14ac:dyDescent="0.55000000000000004">
      <c r="A257" s="49"/>
      <c r="B257" s="45" t="s">
        <v>857</v>
      </c>
      <c r="C257" s="19"/>
      <c r="D257" s="45" t="s">
        <v>858</v>
      </c>
      <c r="E257" s="19"/>
      <c r="F257" s="19"/>
      <c r="G257" s="19"/>
      <c r="H257" s="19"/>
      <c r="I257" s="19"/>
      <c r="J257" s="19"/>
      <c r="K257" s="19"/>
      <c r="L257" s="18"/>
      <c r="M257" s="19"/>
    </row>
    <row r="258" spans="1:13" x14ac:dyDescent="0.55000000000000004">
      <c r="A258" s="71">
        <v>59</v>
      </c>
      <c r="B258" s="29" t="s">
        <v>859</v>
      </c>
      <c r="C258" s="90" t="s">
        <v>2442</v>
      </c>
      <c r="D258" s="29" t="s">
        <v>860</v>
      </c>
      <c r="E258" s="122">
        <v>696000</v>
      </c>
      <c r="F258" s="122">
        <v>696000</v>
      </c>
      <c r="G258" s="157" t="s">
        <v>1872</v>
      </c>
      <c r="H258" s="157" t="s">
        <v>1872</v>
      </c>
      <c r="I258" s="157" t="s">
        <v>1872</v>
      </c>
      <c r="J258" s="135" t="s">
        <v>106</v>
      </c>
      <c r="K258" s="90" t="s">
        <v>1451</v>
      </c>
      <c r="L258" s="89" t="s">
        <v>127</v>
      </c>
      <c r="M258" s="89" t="s">
        <v>18</v>
      </c>
    </row>
    <row r="259" spans="1:13" x14ac:dyDescent="0.55000000000000004">
      <c r="A259" s="48"/>
      <c r="B259" s="32" t="s">
        <v>861</v>
      </c>
      <c r="C259" s="66" t="s">
        <v>1934</v>
      </c>
      <c r="D259" s="44" t="s">
        <v>862</v>
      </c>
      <c r="E259" s="100"/>
      <c r="F259" s="66"/>
      <c r="G259" s="66"/>
      <c r="H259" s="66"/>
      <c r="I259" s="66"/>
      <c r="J259" s="108" t="s">
        <v>107</v>
      </c>
      <c r="K259" s="66" t="s">
        <v>1452</v>
      </c>
      <c r="L259" s="16"/>
      <c r="M259" s="66"/>
    </row>
    <row r="260" spans="1:13" x14ac:dyDescent="0.55000000000000004">
      <c r="A260" s="48"/>
      <c r="B260" s="32" t="s">
        <v>863</v>
      </c>
      <c r="C260" s="66"/>
      <c r="D260" s="44" t="s">
        <v>864</v>
      </c>
      <c r="E260" s="100"/>
      <c r="F260" s="66"/>
      <c r="G260" s="66"/>
      <c r="H260" s="66"/>
      <c r="I260" s="66"/>
      <c r="J260" s="66"/>
      <c r="K260" s="66"/>
      <c r="L260" s="16"/>
      <c r="M260" s="66"/>
    </row>
    <row r="261" spans="1:13" x14ac:dyDescent="0.55000000000000004">
      <c r="A261" s="71">
        <v>60</v>
      </c>
      <c r="B261" s="72" t="s">
        <v>455</v>
      </c>
      <c r="C261" s="90" t="s">
        <v>2442</v>
      </c>
      <c r="D261" s="29" t="s">
        <v>865</v>
      </c>
      <c r="E261" s="122">
        <v>1276000</v>
      </c>
      <c r="F261" s="122">
        <v>1276000</v>
      </c>
      <c r="G261" s="122">
        <v>1276000</v>
      </c>
      <c r="H261" s="122">
        <v>1276000</v>
      </c>
      <c r="I261" s="122">
        <v>1276000</v>
      </c>
      <c r="J261" s="135" t="s">
        <v>106</v>
      </c>
      <c r="K261" s="90" t="s">
        <v>1451</v>
      </c>
      <c r="L261" s="89" t="s">
        <v>127</v>
      </c>
      <c r="M261" s="89" t="s">
        <v>18</v>
      </c>
    </row>
    <row r="262" spans="1:13" x14ac:dyDescent="0.55000000000000004">
      <c r="A262" s="48"/>
      <c r="B262" s="32" t="s">
        <v>866</v>
      </c>
      <c r="C262" s="66" t="s">
        <v>1934</v>
      </c>
      <c r="D262" s="44" t="s">
        <v>105</v>
      </c>
      <c r="E262" s="100"/>
      <c r="F262" s="66"/>
      <c r="G262" s="66"/>
      <c r="H262" s="66"/>
      <c r="I262" s="66"/>
      <c r="J262" s="108" t="s">
        <v>107</v>
      </c>
      <c r="K262" s="66" t="s">
        <v>1452</v>
      </c>
      <c r="L262" s="16"/>
      <c r="M262" s="66"/>
    </row>
    <row r="263" spans="1:13" x14ac:dyDescent="0.55000000000000004">
      <c r="A263" s="49"/>
      <c r="B263" s="33" t="s">
        <v>867</v>
      </c>
      <c r="C263" s="19"/>
      <c r="D263" s="45" t="s">
        <v>868</v>
      </c>
      <c r="E263" s="98"/>
      <c r="F263" s="19"/>
      <c r="G263" s="19"/>
      <c r="H263" s="19"/>
      <c r="I263" s="19"/>
      <c r="J263" s="19"/>
      <c r="K263" s="19"/>
      <c r="L263" s="18"/>
      <c r="M263" s="19"/>
    </row>
    <row r="264" spans="1:13" x14ac:dyDescent="0.55000000000000004">
      <c r="A264" s="71">
        <v>61</v>
      </c>
      <c r="B264" s="72" t="s">
        <v>456</v>
      </c>
      <c r="C264" s="90" t="s">
        <v>2442</v>
      </c>
      <c r="D264" s="29" t="s">
        <v>869</v>
      </c>
      <c r="E264" s="122">
        <v>591000</v>
      </c>
      <c r="F264" s="157" t="s">
        <v>1872</v>
      </c>
      <c r="G264" s="122">
        <v>591000</v>
      </c>
      <c r="H264" s="122">
        <v>591000</v>
      </c>
      <c r="I264" s="157" t="s">
        <v>1872</v>
      </c>
      <c r="J264" s="135" t="s">
        <v>106</v>
      </c>
      <c r="K264" s="90" t="s">
        <v>1451</v>
      </c>
      <c r="L264" s="89" t="s">
        <v>127</v>
      </c>
      <c r="M264" s="89" t="s">
        <v>18</v>
      </c>
    </row>
    <row r="265" spans="1:13" x14ac:dyDescent="0.55000000000000004">
      <c r="A265" s="48"/>
      <c r="B265" s="44" t="s">
        <v>870</v>
      </c>
      <c r="C265" s="66" t="s">
        <v>1934</v>
      </c>
      <c r="D265" s="44" t="s">
        <v>105</v>
      </c>
      <c r="E265" s="100"/>
      <c r="F265" s="66"/>
      <c r="G265" s="66"/>
      <c r="H265" s="66"/>
      <c r="I265" s="66"/>
      <c r="J265" s="108" t="s">
        <v>107</v>
      </c>
      <c r="K265" s="66" t="s">
        <v>1452</v>
      </c>
      <c r="L265" s="16"/>
      <c r="M265" s="66"/>
    </row>
    <row r="266" spans="1:13" x14ac:dyDescent="0.55000000000000004">
      <c r="A266" s="49"/>
      <c r="B266" s="45" t="s">
        <v>871</v>
      </c>
      <c r="C266" s="19"/>
      <c r="D266" s="45" t="s">
        <v>872</v>
      </c>
      <c r="E266" s="98"/>
      <c r="F266" s="19"/>
      <c r="G266" s="19"/>
      <c r="H266" s="19"/>
      <c r="I266" s="19"/>
      <c r="J266" s="19"/>
      <c r="K266" s="19"/>
      <c r="L266" s="18"/>
      <c r="M266" s="19"/>
    </row>
    <row r="267" spans="1:13" x14ac:dyDescent="0.55000000000000004">
      <c r="A267" s="71">
        <v>62</v>
      </c>
      <c r="B267" s="72" t="s">
        <v>455</v>
      </c>
      <c r="C267" s="90" t="s">
        <v>2442</v>
      </c>
      <c r="D267" s="29" t="s">
        <v>873</v>
      </c>
      <c r="E267" s="122">
        <v>965000</v>
      </c>
      <c r="F267" s="157" t="s">
        <v>1872</v>
      </c>
      <c r="G267" s="122">
        <v>965000</v>
      </c>
      <c r="H267" s="122">
        <v>965000</v>
      </c>
      <c r="I267" s="157" t="s">
        <v>1872</v>
      </c>
      <c r="J267" s="135" t="s">
        <v>106</v>
      </c>
      <c r="K267" s="90" t="s">
        <v>1451</v>
      </c>
      <c r="L267" s="89" t="s">
        <v>127</v>
      </c>
      <c r="M267" s="89" t="s">
        <v>18</v>
      </c>
    </row>
    <row r="268" spans="1:13" x14ac:dyDescent="0.55000000000000004">
      <c r="A268" s="48"/>
      <c r="B268" s="44" t="s">
        <v>874</v>
      </c>
      <c r="C268" s="66" t="s">
        <v>1934</v>
      </c>
      <c r="D268" s="32" t="s">
        <v>105</v>
      </c>
      <c r="E268" s="100"/>
      <c r="F268" s="66"/>
      <c r="G268" s="66"/>
      <c r="H268" s="66"/>
      <c r="I268" s="66"/>
      <c r="J268" s="108" t="s">
        <v>107</v>
      </c>
      <c r="K268" s="66" t="s">
        <v>1452</v>
      </c>
      <c r="L268" s="16"/>
      <c r="M268" s="66"/>
    </row>
    <row r="269" spans="1:13" x14ac:dyDescent="0.55000000000000004">
      <c r="A269" s="49"/>
      <c r="B269" s="45" t="s">
        <v>875</v>
      </c>
      <c r="C269" s="19"/>
      <c r="D269" s="33" t="s">
        <v>876</v>
      </c>
      <c r="E269" s="98"/>
      <c r="F269" s="19"/>
      <c r="G269" s="19"/>
      <c r="H269" s="19"/>
      <c r="I269" s="19"/>
      <c r="J269" s="19"/>
      <c r="K269" s="19"/>
      <c r="L269" s="18"/>
      <c r="M269" s="19"/>
    </row>
    <row r="270" spans="1:13" x14ac:dyDescent="0.55000000000000004">
      <c r="A270" s="71">
        <v>63</v>
      </c>
      <c r="B270" s="72" t="s">
        <v>877</v>
      </c>
      <c r="C270" s="90" t="s">
        <v>2442</v>
      </c>
      <c r="D270" s="29" t="s">
        <v>878</v>
      </c>
      <c r="E270" s="122">
        <v>1160000</v>
      </c>
      <c r="F270" s="157" t="s">
        <v>1872</v>
      </c>
      <c r="G270" s="157" t="s">
        <v>1872</v>
      </c>
      <c r="H270" s="122">
        <v>1160000</v>
      </c>
      <c r="I270" s="122">
        <v>1160000</v>
      </c>
      <c r="J270" s="135" t="s">
        <v>106</v>
      </c>
      <c r="K270" s="90" t="s">
        <v>1451</v>
      </c>
      <c r="L270" s="89" t="s">
        <v>127</v>
      </c>
      <c r="M270" s="89" t="s">
        <v>18</v>
      </c>
    </row>
    <row r="271" spans="1:13" x14ac:dyDescent="0.55000000000000004">
      <c r="A271" s="48"/>
      <c r="B271" s="32" t="s">
        <v>879</v>
      </c>
      <c r="C271" s="66" t="s">
        <v>1934</v>
      </c>
      <c r="D271" s="44" t="s">
        <v>105</v>
      </c>
      <c r="E271" s="100"/>
      <c r="F271" s="66"/>
      <c r="G271" s="66"/>
      <c r="H271" s="66"/>
      <c r="I271" s="66"/>
      <c r="J271" s="108" t="s">
        <v>107</v>
      </c>
      <c r="K271" s="66" t="s">
        <v>1452</v>
      </c>
      <c r="L271" s="16"/>
      <c r="M271" s="66"/>
    </row>
    <row r="272" spans="1:13" x14ac:dyDescent="0.55000000000000004">
      <c r="A272" s="48"/>
      <c r="B272" s="32" t="s">
        <v>1429</v>
      </c>
      <c r="C272" s="66"/>
      <c r="D272" s="44" t="s">
        <v>880</v>
      </c>
      <c r="E272" s="100"/>
      <c r="F272" s="66"/>
      <c r="G272" s="66"/>
      <c r="H272" s="66"/>
      <c r="I272" s="66"/>
      <c r="J272" s="66"/>
      <c r="K272" s="66"/>
      <c r="L272" s="16"/>
      <c r="M272" s="66"/>
    </row>
    <row r="273" spans="1:13" s="114" customFormat="1" x14ac:dyDescent="0.55000000000000004">
      <c r="A273" s="49"/>
      <c r="B273" s="33" t="s">
        <v>127</v>
      </c>
      <c r="C273" s="19"/>
      <c r="D273" s="45"/>
      <c r="E273" s="98"/>
      <c r="F273" s="19"/>
      <c r="G273" s="19"/>
      <c r="H273" s="19"/>
      <c r="I273" s="19"/>
      <c r="J273" s="19"/>
      <c r="K273" s="19"/>
      <c r="L273" s="18"/>
      <c r="M273" s="19"/>
    </row>
    <row r="274" spans="1:13" x14ac:dyDescent="0.55000000000000004">
      <c r="A274" s="48">
        <v>64</v>
      </c>
      <c r="B274" s="44" t="s">
        <v>647</v>
      </c>
      <c r="C274" s="90" t="s">
        <v>2442</v>
      </c>
      <c r="D274" s="32" t="s">
        <v>137</v>
      </c>
      <c r="E274" s="124">
        <v>367000</v>
      </c>
      <c r="F274" s="157" t="s">
        <v>1872</v>
      </c>
      <c r="G274" s="157" t="s">
        <v>1872</v>
      </c>
      <c r="H274" s="124">
        <v>367000</v>
      </c>
      <c r="I274" s="124">
        <v>367000</v>
      </c>
      <c r="J274" s="135" t="s">
        <v>106</v>
      </c>
      <c r="K274" s="90" t="s">
        <v>1451</v>
      </c>
      <c r="L274" s="89" t="s">
        <v>127</v>
      </c>
      <c r="M274" s="16" t="s">
        <v>18</v>
      </c>
    </row>
    <row r="275" spans="1:13" x14ac:dyDescent="0.55000000000000004">
      <c r="A275" s="48"/>
      <c r="B275" s="32" t="s">
        <v>881</v>
      </c>
      <c r="C275" s="111" t="s">
        <v>2443</v>
      </c>
      <c r="D275" s="44" t="s">
        <v>685</v>
      </c>
      <c r="E275" s="100"/>
      <c r="F275" s="66"/>
      <c r="G275" s="66"/>
      <c r="H275" s="66"/>
      <c r="I275" s="66"/>
      <c r="J275" s="108" t="s">
        <v>107</v>
      </c>
      <c r="K275" s="66" t="s">
        <v>1452</v>
      </c>
      <c r="L275" s="16"/>
      <c r="M275" s="66"/>
    </row>
    <row r="276" spans="1:13" x14ac:dyDescent="0.55000000000000004">
      <c r="A276" s="49"/>
      <c r="B276" s="33" t="s">
        <v>127</v>
      </c>
      <c r="C276" s="19" t="s">
        <v>99</v>
      </c>
      <c r="D276" s="45" t="s">
        <v>882</v>
      </c>
      <c r="E276" s="98"/>
      <c r="F276" s="19"/>
      <c r="G276" s="19"/>
      <c r="H276" s="19"/>
      <c r="I276" s="19"/>
      <c r="J276" s="19"/>
      <c r="K276" s="19"/>
      <c r="L276" s="18"/>
      <c r="M276" s="19"/>
    </row>
    <row r="277" spans="1:13" x14ac:dyDescent="0.55000000000000004">
      <c r="A277" s="71">
        <v>65</v>
      </c>
      <c r="B277" s="29" t="s">
        <v>883</v>
      </c>
      <c r="C277" s="1" t="s">
        <v>1456</v>
      </c>
      <c r="D277" s="29" t="s">
        <v>884</v>
      </c>
      <c r="E277" s="122">
        <v>186000</v>
      </c>
      <c r="F277" s="157" t="s">
        <v>1872</v>
      </c>
      <c r="G277" s="157" t="s">
        <v>1872</v>
      </c>
      <c r="H277" s="122">
        <v>186000</v>
      </c>
      <c r="I277" s="122">
        <v>186000</v>
      </c>
      <c r="J277" s="135" t="s">
        <v>106</v>
      </c>
      <c r="K277" s="90" t="s">
        <v>1457</v>
      </c>
      <c r="L277" s="89" t="s">
        <v>127</v>
      </c>
      <c r="M277" s="89" t="s">
        <v>18</v>
      </c>
    </row>
    <row r="278" spans="1:13" x14ac:dyDescent="0.55000000000000004">
      <c r="A278" s="48"/>
      <c r="B278" s="32" t="s">
        <v>885</v>
      </c>
      <c r="C278" s="5"/>
      <c r="D278" s="44" t="s">
        <v>886</v>
      </c>
      <c r="E278" s="100"/>
      <c r="F278" s="66"/>
      <c r="G278" s="66"/>
      <c r="H278" s="66"/>
      <c r="I278" s="66"/>
      <c r="J278" s="108" t="s">
        <v>107</v>
      </c>
      <c r="K278" s="66" t="s">
        <v>1458</v>
      </c>
      <c r="L278" s="16"/>
      <c r="M278" s="66"/>
    </row>
    <row r="279" spans="1:13" x14ac:dyDescent="0.55000000000000004">
      <c r="A279" s="49"/>
      <c r="B279" s="33" t="s">
        <v>887</v>
      </c>
      <c r="C279" s="123"/>
      <c r="D279" s="33" t="s">
        <v>888</v>
      </c>
      <c r="E279" s="98"/>
      <c r="F279" s="19"/>
      <c r="G279" s="19"/>
      <c r="H279" s="19"/>
      <c r="I279" s="19"/>
      <c r="J279" s="19"/>
      <c r="K279" s="19"/>
      <c r="L279" s="18"/>
      <c r="M279" s="19"/>
    </row>
    <row r="280" spans="1:13" x14ac:dyDescent="0.55000000000000004">
      <c r="A280" s="48"/>
      <c r="B280" s="32"/>
      <c r="C280" s="66"/>
      <c r="D280" s="32" t="s">
        <v>889</v>
      </c>
      <c r="E280" s="100"/>
      <c r="F280" s="66"/>
      <c r="G280" s="66"/>
      <c r="H280" s="66"/>
      <c r="I280" s="66"/>
      <c r="J280" s="66"/>
      <c r="K280" s="66"/>
      <c r="L280" s="16"/>
      <c r="M280" s="66"/>
    </row>
    <row r="281" spans="1:13" x14ac:dyDescent="0.55000000000000004">
      <c r="A281" s="48"/>
      <c r="B281" s="32"/>
      <c r="C281" s="66"/>
      <c r="D281" s="32" t="s">
        <v>890</v>
      </c>
      <c r="E281" s="100"/>
      <c r="F281" s="66"/>
      <c r="G281" s="66"/>
      <c r="H281" s="66"/>
      <c r="I281" s="66"/>
      <c r="J281" s="66"/>
      <c r="K281" s="66"/>
      <c r="L281" s="16"/>
      <c r="M281" s="66"/>
    </row>
    <row r="282" spans="1:13" x14ac:dyDescent="0.55000000000000004">
      <c r="A282" s="48"/>
      <c r="B282" s="32"/>
      <c r="C282" s="66"/>
      <c r="D282" s="32" t="s">
        <v>891</v>
      </c>
      <c r="E282" s="100"/>
      <c r="F282" s="66"/>
      <c r="G282" s="66"/>
      <c r="H282" s="66"/>
      <c r="I282" s="66"/>
      <c r="J282" s="66"/>
      <c r="K282" s="66"/>
      <c r="L282" s="16"/>
      <c r="M282" s="66"/>
    </row>
    <row r="283" spans="1:13" x14ac:dyDescent="0.55000000000000004">
      <c r="A283" s="48"/>
      <c r="B283" s="32"/>
      <c r="C283" s="5"/>
      <c r="D283" s="44" t="s">
        <v>892</v>
      </c>
      <c r="E283" s="100"/>
      <c r="F283" s="66"/>
      <c r="G283" s="66"/>
      <c r="H283" s="66"/>
      <c r="I283" s="66"/>
      <c r="J283" s="66"/>
      <c r="K283" s="66"/>
      <c r="L283" s="16"/>
      <c r="M283" s="66"/>
    </row>
    <row r="284" spans="1:13" x14ac:dyDescent="0.55000000000000004">
      <c r="A284" s="48"/>
      <c r="B284" s="32"/>
      <c r="C284" s="1"/>
      <c r="D284" s="32" t="s">
        <v>893</v>
      </c>
      <c r="E284" s="100"/>
      <c r="F284" s="66"/>
      <c r="G284" s="66"/>
      <c r="H284" s="66"/>
      <c r="I284" s="66"/>
      <c r="J284" s="66"/>
      <c r="K284" s="66"/>
      <c r="L284" s="16"/>
      <c r="M284" s="66"/>
    </row>
    <row r="285" spans="1:13" x14ac:dyDescent="0.55000000000000004">
      <c r="A285" s="48"/>
      <c r="B285" s="32"/>
      <c r="C285" s="1"/>
      <c r="D285" s="32" t="s">
        <v>894</v>
      </c>
      <c r="E285" s="100"/>
      <c r="F285" s="66"/>
      <c r="G285" s="66"/>
      <c r="H285" s="66"/>
      <c r="I285" s="66"/>
      <c r="J285" s="66"/>
      <c r="K285" s="66"/>
      <c r="L285" s="16"/>
      <c r="M285" s="66"/>
    </row>
    <row r="286" spans="1:13" x14ac:dyDescent="0.55000000000000004">
      <c r="A286" s="49"/>
      <c r="B286" s="33"/>
      <c r="C286" s="19"/>
      <c r="D286" s="45" t="s">
        <v>895</v>
      </c>
      <c r="E286" s="98"/>
      <c r="F286" s="19"/>
      <c r="G286" s="19"/>
      <c r="H286" s="19"/>
      <c r="I286" s="19"/>
      <c r="J286" s="19"/>
      <c r="K286" s="19"/>
      <c r="L286" s="18"/>
      <c r="M286" s="19"/>
    </row>
    <row r="287" spans="1:13" x14ac:dyDescent="0.55000000000000004">
      <c r="A287" s="71">
        <v>66</v>
      </c>
      <c r="B287" s="72" t="s">
        <v>739</v>
      </c>
      <c r="C287" s="90" t="s">
        <v>2442</v>
      </c>
      <c r="D287" s="29" t="s">
        <v>896</v>
      </c>
      <c r="E287" s="122">
        <v>1480000</v>
      </c>
      <c r="F287" s="122">
        <v>1480000</v>
      </c>
      <c r="G287" s="122">
        <v>1480000</v>
      </c>
      <c r="H287" s="122">
        <v>1480000</v>
      </c>
      <c r="I287" s="122">
        <v>1480000</v>
      </c>
      <c r="J287" s="135" t="s">
        <v>106</v>
      </c>
      <c r="K287" s="90" t="s">
        <v>1451</v>
      </c>
      <c r="L287" s="89" t="s">
        <v>127</v>
      </c>
      <c r="M287" s="89" t="s">
        <v>18</v>
      </c>
    </row>
    <row r="288" spans="1:13" x14ac:dyDescent="0.55000000000000004">
      <c r="A288" s="48"/>
      <c r="B288" s="44" t="s">
        <v>897</v>
      </c>
      <c r="C288" s="66" t="s">
        <v>1934</v>
      </c>
      <c r="D288" s="44" t="s">
        <v>105</v>
      </c>
      <c r="E288" s="100"/>
      <c r="F288" s="66"/>
      <c r="G288" s="66"/>
      <c r="H288" s="66"/>
      <c r="I288" s="66"/>
      <c r="J288" s="108" t="s">
        <v>107</v>
      </c>
      <c r="K288" s="66" t="s">
        <v>1452</v>
      </c>
      <c r="L288" s="16"/>
      <c r="M288" s="66"/>
    </row>
    <row r="289" spans="1:13" x14ac:dyDescent="0.55000000000000004">
      <c r="A289" s="49"/>
      <c r="B289" s="45" t="s">
        <v>1902</v>
      </c>
      <c r="C289" s="19"/>
      <c r="D289" s="45" t="s">
        <v>898</v>
      </c>
      <c r="E289" s="98"/>
      <c r="F289" s="19"/>
      <c r="G289" s="19"/>
      <c r="H289" s="19"/>
      <c r="I289" s="19"/>
      <c r="J289" s="19"/>
      <c r="K289" s="19"/>
      <c r="L289" s="18"/>
      <c r="M289" s="19"/>
    </row>
    <row r="290" spans="1:13" x14ac:dyDescent="0.55000000000000004">
      <c r="A290" s="48">
        <v>67</v>
      </c>
      <c r="B290" s="32" t="s">
        <v>899</v>
      </c>
      <c r="C290" s="1" t="s">
        <v>1456</v>
      </c>
      <c r="D290" s="32" t="s">
        <v>900</v>
      </c>
      <c r="E290" s="124">
        <v>670000</v>
      </c>
      <c r="F290" s="158" t="s">
        <v>1872</v>
      </c>
      <c r="G290" s="158" t="s">
        <v>1872</v>
      </c>
      <c r="H290" s="124">
        <v>670000</v>
      </c>
      <c r="I290" s="124">
        <v>670000</v>
      </c>
      <c r="J290" s="108" t="s">
        <v>106</v>
      </c>
      <c r="K290" s="66" t="s">
        <v>1457</v>
      </c>
      <c r="L290" s="16" t="s">
        <v>127</v>
      </c>
      <c r="M290" s="16" t="s">
        <v>18</v>
      </c>
    </row>
    <row r="291" spans="1:13" x14ac:dyDescent="0.55000000000000004">
      <c r="A291" s="48"/>
      <c r="B291" s="32" t="s">
        <v>901</v>
      </c>
      <c r="C291" s="1"/>
      <c r="D291" s="44" t="s">
        <v>902</v>
      </c>
      <c r="E291" s="100"/>
      <c r="F291" s="66"/>
      <c r="G291" s="66"/>
      <c r="H291" s="66"/>
      <c r="I291" s="66"/>
      <c r="J291" s="108" t="s">
        <v>107</v>
      </c>
      <c r="K291" s="66" t="s">
        <v>1458</v>
      </c>
      <c r="L291" s="16"/>
      <c r="M291" s="66"/>
    </row>
    <row r="292" spans="1:13" x14ac:dyDescent="0.55000000000000004">
      <c r="A292" s="48"/>
      <c r="B292" s="32" t="s">
        <v>903</v>
      </c>
      <c r="C292" s="1"/>
      <c r="D292" s="44" t="s">
        <v>904</v>
      </c>
      <c r="E292" s="100"/>
      <c r="F292" s="66"/>
      <c r="G292" s="66"/>
      <c r="H292" s="66"/>
      <c r="I292" s="66"/>
      <c r="J292" s="66"/>
      <c r="K292" s="66"/>
      <c r="L292" s="16"/>
      <c r="M292" s="66"/>
    </row>
    <row r="293" spans="1:13" x14ac:dyDescent="0.55000000000000004">
      <c r="A293" s="48"/>
      <c r="B293" s="66"/>
      <c r="C293" s="1"/>
      <c r="D293" s="32" t="s">
        <v>905</v>
      </c>
      <c r="E293" s="100"/>
      <c r="F293" s="66"/>
      <c r="G293" s="66"/>
      <c r="H293" s="66"/>
      <c r="I293" s="66"/>
      <c r="J293" s="66"/>
      <c r="K293" s="66"/>
      <c r="L293" s="16"/>
      <c r="M293" s="66"/>
    </row>
    <row r="294" spans="1:13" x14ac:dyDescent="0.55000000000000004">
      <c r="A294" s="48"/>
      <c r="B294" s="32"/>
      <c r="C294" s="1"/>
      <c r="D294" s="32" t="s">
        <v>906</v>
      </c>
      <c r="E294" s="100"/>
      <c r="F294" s="66"/>
      <c r="G294" s="66"/>
      <c r="H294" s="66"/>
      <c r="I294" s="66"/>
      <c r="J294" s="66"/>
      <c r="K294" s="66"/>
      <c r="L294" s="16"/>
      <c r="M294" s="66"/>
    </row>
    <row r="295" spans="1:13" x14ac:dyDescent="0.55000000000000004">
      <c r="A295" s="48"/>
      <c r="B295" s="32"/>
      <c r="C295" s="1"/>
      <c r="D295" s="32" t="s">
        <v>907</v>
      </c>
      <c r="E295" s="100"/>
      <c r="F295" s="66"/>
      <c r="G295" s="66"/>
      <c r="H295" s="66"/>
      <c r="I295" s="66"/>
      <c r="J295" s="66"/>
      <c r="K295" s="66"/>
      <c r="L295" s="16"/>
      <c r="M295" s="66"/>
    </row>
    <row r="296" spans="1:13" x14ac:dyDescent="0.55000000000000004">
      <c r="A296" s="48"/>
      <c r="B296" s="32"/>
      <c r="C296" s="1"/>
      <c r="D296" s="32" t="s">
        <v>908</v>
      </c>
      <c r="E296" s="100"/>
      <c r="F296" s="66"/>
      <c r="G296" s="66"/>
      <c r="H296" s="66"/>
      <c r="I296" s="66"/>
      <c r="J296" s="66"/>
      <c r="K296" s="66"/>
      <c r="L296" s="16"/>
      <c r="M296" s="66"/>
    </row>
    <row r="297" spans="1:13" x14ac:dyDescent="0.55000000000000004">
      <c r="A297" s="48"/>
      <c r="B297" s="32"/>
      <c r="C297" s="1"/>
      <c r="D297" s="32" t="s">
        <v>909</v>
      </c>
      <c r="E297" s="100"/>
      <c r="F297" s="66"/>
      <c r="G297" s="66"/>
      <c r="H297" s="66"/>
      <c r="I297" s="66"/>
      <c r="J297" s="66"/>
      <c r="K297" s="66"/>
      <c r="L297" s="16"/>
      <c r="M297" s="66"/>
    </row>
    <row r="298" spans="1:13" x14ac:dyDescent="0.55000000000000004">
      <c r="A298" s="48"/>
      <c r="B298" s="32"/>
      <c r="C298" s="66"/>
      <c r="D298" s="32" t="s">
        <v>713</v>
      </c>
      <c r="E298" s="100"/>
      <c r="F298" s="66"/>
      <c r="G298" s="66"/>
      <c r="H298" s="66"/>
      <c r="I298" s="66"/>
      <c r="J298" s="66"/>
      <c r="K298" s="66"/>
      <c r="L298" s="16"/>
      <c r="M298" s="66"/>
    </row>
    <row r="299" spans="1:13" x14ac:dyDescent="0.55000000000000004">
      <c r="A299" s="48"/>
      <c r="B299" s="32"/>
      <c r="C299" s="1"/>
      <c r="D299" s="44" t="s">
        <v>910</v>
      </c>
      <c r="E299" s="100"/>
      <c r="F299" s="66"/>
      <c r="G299" s="66"/>
      <c r="H299" s="66"/>
      <c r="I299" s="66"/>
      <c r="J299" s="66"/>
      <c r="K299" s="66"/>
      <c r="L299" s="16"/>
      <c r="M299" s="66"/>
    </row>
    <row r="300" spans="1:13" x14ac:dyDescent="0.55000000000000004">
      <c r="A300" s="48"/>
      <c r="B300" s="32"/>
      <c r="C300" s="1"/>
      <c r="D300" s="44" t="s">
        <v>911</v>
      </c>
      <c r="E300" s="100"/>
      <c r="F300" s="66"/>
      <c r="G300" s="66"/>
      <c r="H300" s="66"/>
      <c r="I300" s="66"/>
      <c r="J300" s="66"/>
      <c r="K300" s="66"/>
      <c r="L300" s="16"/>
      <c r="M300" s="66"/>
    </row>
    <row r="301" spans="1:13" x14ac:dyDescent="0.55000000000000004">
      <c r="A301" s="48"/>
      <c r="B301" s="32"/>
      <c r="C301" s="5"/>
      <c r="D301" s="44" t="s">
        <v>912</v>
      </c>
      <c r="E301" s="100"/>
      <c r="F301" s="66"/>
      <c r="G301" s="66"/>
      <c r="H301" s="66"/>
      <c r="I301" s="66"/>
      <c r="J301" s="66"/>
      <c r="K301" s="66"/>
      <c r="L301" s="16"/>
      <c r="M301" s="66"/>
    </row>
    <row r="302" spans="1:13" x14ac:dyDescent="0.55000000000000004">
      <c r="A302" s="48"/>
      <c r="B302" s="32"/>
      <c r="C302" s="5"/>
      <c r="D302" s="32" t="s">
        <v>654</v>
      </c>
      <c r="E302" s="100"/>
      <c r="F302" s="66"/>
      <c r="G302" s="66"/>
      <c r="H302" s="66"/>
      <c r="I302" s="66"/>
      <c r="J302" s="66"/>
      <c r="K302" s="66"/>
      <c r="L302" s="16"/>
      <c r="M302" s="66"/>
    </row>
    <row r="303" spans="1:13" x14ac:dyDescent="0.55000000000000004">
      <c r="A303" s="48"/>
      <c r="B303" s="32"/>
      <c r="C303" s="66"/>
      <c r="D303" s="44" t="s">
        <v>913</v>
      </c>
      <c r="E303" s="100"/>
      <c r="F303" s="66"/>
      <c r="G303" s="66"/>
      <c r="H303" s="66"/>
      <c r="I303" s="66"/>
      <c r="J303" s="66"/>
      <c r="K303" s="66"/>
      <c r="L303" s="16"/>
      <c r="M303" s="66"/>
    </row>
    <row r="304" spans="1:13" s="114" customFormat="1" x14ac:dyDescent="0.55000000000000004">
      <c r="A304" s="49"/>
      <c r="B304" s="33"/>
      <c r="C304" s="19"/>
      <c r="D304" s="45"/>
      <c r="E304" s="98"/>
      <c r="F304" s="19"/>
      <c r="G304" s="19"/>
      <c r="H304" s="19"/>
      <c r="I304" s="19"/>
      <c r="J304" s="19"/>
      <c r="K304" s="19"/>
      <c r="L304" s="18"/>
      <c r="M304" s="19"/>
    </row>
    <row r="305" spans="1:13" x14ac:dyDescent="0.55000000000000004">
      <c r="A305" s="48">
        <v>68</v>
      </c>
      <c r="B305" s="44" t="s">
        <v>459</v>
      </c>
      <c r="C305" s="66" t="s">
        <v>2442</v>
      </c>
      <c r="D305" s="32" t="s">
        <v>914</v>
      </c>
      <c r="E305" s="124">
        <v>3387000</v>
      </c>
      <c r="F305" s="124">
        <v>3387000</v>
      </c>
      <c r="G305" s="124">
        <v>3387000</v>
      </c>
      <c r="H305" s="124">
        <v>3387000</v>
      </c>
      <c r="I305" s="124">
        <v>3387000</v>
      </c>
      <c r="J305" s="108" t="s">
        <v>106</v>
      </c>
      <c r="K305" s="66" t="s">
        <v>1451</v>
      </c>
      <c r="L305" s="16" t="s">
        <v>127</v>
      </c>
      <c r="M305" s="16" t="s">
        <v>18</v>
      </c>
    </row>
    <row r="306" spans="1:13" x14ac:dyDescent="0.55000000000000004">
      <c r="A306" s="48"/>
      <c r="B306" s="44" t="s">
        <v>1430</v>
      </c>
      <c r="C306" s="111" t="s">
        <v>2443</v>
      </c>
      <c r="D306" s="44" t="s">
        <v>105</v>
      </c>
      <c r="E306" s="100"/>
      <c r="F306" s="66"/>
      <c r="G306" s="66"/>
      <c r="H306" s="66"/>
      <c r="I306" s="66"/>
      <c r="J306" s="108" t="s">
        <v>107</v>
      </c>
      <c r="K306" s="66" t="s">
        <v>1452</v>
      </c>
      <c r="L306" s="16"/>
      <c r="M306" s="66"/>
    </row>
    <row r="307" spans="1:13" x14ac:dyDescent="0.55000000000000004">
      <c r="A307" s="48"/>
      <c r="B307" s="44" t="s">
        <v>1431</v>
      </c>
      <c r="C307" s="66" t="s">
        <v>99</v>
      </c>
      <c r="D307" s="44" t="s">
        <v>915</v>
      </c>
      <c r="E307" s="100"/>
      <c r="F307" s="66"/>
      <c r="G307" s="66"/>
      <c r="H307" s="66"/>
      <c r="I307" s="66"/>
      <c r="J307" s="66"/>
      <c r="K307" s="66"/>
      <c r="L307" s="16"/>
      <c r="M307" s="66"/>
    </row>
    <row r="308" spans="1:13" x14ac:dyDescent="0.55000000000000004">
      <c r="A308" s="49"/>
      <c r="B308" s="45" t="s">
        <v>127</v>
      </c>
      <c r="C308" s="123"/>
      <c r="D308" s="45"/>
      <c r="E308" s="98"/>
      <c r="F308" s="19"/>
      <c r="G308" s="19"/>
      <c r="H308" s="19"/>
      <c r="I308" s="19"/>
      <c r="J308" s="19"/>
      <c r="K308" s="19"/>
      <c r="L308" s="18"/>
      <c r="M308" s="19"/>
    </row>
    <row r="309" spans="1:13" x14ac:dyDescent="0.55000000000000004">
      <c r="A309" s="25">
        <v>69</v>
      </c>
      <c r="B309" s="29" t="s">
        <v>739</v>
      </c>
      <c r="C309" s="81" t="s">
        <v>451</v>
      </c>
      <c r="D309" s="29" t="s">
        <v>916</v>
      </c>
      <c r="E309" s="122">
        <v>1557000</v>
      </c>
      <c r="F309" s="157" t="s">
        <v>1872</v>
      </c>
      <c r="G309" s="157" t="s">
        <v>1872</v>
      </c>
      <c r="H309" s="157" t="s">
        <v>1872</v>
      </c>
      <c r="I309" s="157" t="s">
        <v>1872</v>
      </c>
      <c r="J309" s="135" t="s">
        <v>106</v>
      </c>
      <c r="K309" s="90" t="s">
        <v>1451</v>
      </c>
      <c r="L309" s="89" t="s">
        <v>127</v>
      </c>
      <c r="M309" s="89" t="s">
        <v>18</v>
      </c>
    </row>
    <row r="310" spans="1:13" x14ac:dyDescent="0.55000000000000004">
      <c r="A310" s="25"/>
      <c r="B310" s="32" t="s">
        <v>3529</v>
      </c>
      <c r="C310" s="15" t="s">
        <v>1934</v>
      </c>
      <c r="D310" s="32" t="s">
        <v>105</v>
      </c>
      <c r="E310" s="153"/>
      <c r="F310" s="66"/>
      <c r="G310" s="66"/>
      <c r="H310" s="66"/>
      <c r="I310" s="66"/>
      <c r="J310" s="108" t="s">
        <v>107</v>
      </c>
      <c r="K310" s="66" t="s">
        <v>1452</v>
      </c>
      <c r="L310" s="16"/>
      <c r="M310" s="66"/>
    </row>
    <row r="311" spans="1:13" x14ac:dyDescent="0.55000000000000004">
      <c r="A311" s="26"/>
      <c r="B311" s="33" t="s">
        <v>2027</v>
      </c>
      <c r="C311" s="13"/>
      <c r="D311" s="33" t="s">
        <v>917</v>
      </c>
      <c r="E311" s="538"/>
      <c r="F311" s="19"/>
      <c r="G311" s="19"/>
      <c r="H311" s="19"/>
      <c r="I311" s="19"/>
      <c r="J311" s="19"/>
      <c r="K311" s="19"/>
      <c r="L311" s="18"/>
      <c r="M311" s="19"/>
    </row>
    <row r="312" spans="1:13" x14ac:dyDescent="0.55000000000000004">
      <c r="A312" s="71">
        <v>70</v>
      </c>
      <c r="B312" s="37" t="s">
        <v>456</v>
      </c>
      <c r="C312" s="90" t="s">
        <v>2442</v>
      </c>
      <c r="D312" s="29" t="s">
        <v>918</v>
      </c>
      <c r="E312" s="122">
        <v>134000</v>
      </c>
      <c r="F312" s="157" t="s">
        <v>1872</v>
      </c>
      <c r="G312" s="122">
        <v>134000</v>
      </c>
      <c r="H312" s="122">
        <v>134000</v>
      </c>
      <c r="I312" s="122">
        <v>134000</v>
      </c>
      <c r="J312" s="135" t="s">
        <v>106</v>
      </c>
      <c r="K312" s="90"/>
      <c r="L312" s="89" t="s">
        <v>127</v>
      </c>
      <c r="M312" s="89" t="s">
        <v>18</v>
      </c>
    </row>
    <row r="313" spans="1:13" x14ac:dyDescent="0.55000000000000004">
      <c r="A313" s="48"/>
      <c r="B313" s="44" t="s">
        <v>1432</v>
      </c>
      <c r="C313" s="66" t="s">
        <v>1934</v>
      </c>
      <c r="D313" s="44" t="s">
        <v>722</v>
      </c>
      <c r="E313" s="66"/>
      <c r="F313" s="66"/>
      <c r="G313" s="66"/>
      <c r="H313" s="66"/>
      <c r="I313" s="66"/>
      <c r="J313" s="108" t="s">
        <v>107</v>
      </c>
      <c r="K313" s="66"/>
      <c r="L313" s="16"/>
      <c r="M313" s="66"/>
    </row>
    <row r="314" spans="1:13" x14ac:dyDescent="0.55000000000000004">
      <c r="A314" s="49"/>
      <c r="B314" s="45" t="s">
        <v>127</v>
      </c>
      <c r="C314" s="19"/>
      <c r="D314" s="33" t="s">
        <v>919</v>
      </c>
      <c r="E314" s="19"/>
      <c r="F314" s="19"/>
      <c r="G314" s="19"/>
      <c r="H314" s="19"/>
      <c r="I314" s="19"/>
      <c r="J314" s="19"/>
      <c r="K314" s="19"/>
      <c r="L314" s="18"/>
      <c r="M314" s="19"/>
    </row>
    <row r="315" spans="1:13" x14ac:dyDescent="0.55000000000000004">
      <c r="A315" s="71">
        <v>71</v>
      </c>
      <c r="B315" s="29" t="s">
        <v>609</v>
      </c>
      <c r="C315" s="90" t="s">
        <v>2442</v>
      </c>
      <c r="D315" s="72" t="s">
        <v>920</v>
      </c>
      <c r="E315" s="99">
        <v>932000</v>
      </c>
      <c r="F315" s="99">
        <v>932000</v>
      </c>
      <c r="G315" s="157" t="s">
        <v>1872</v>
      </c>
      <c r="H315" s="157" t="s">
        <v>1872</v>
      </c>
      <c r="I315" s="157" t="s">
        <v>1872</v>
      </c>
      <c r="J315" s="135" t="s">
        <v>106</v>
      </c>
      <c r="K315" s="90" t="s">
        <v>1451</v>
      </c>
      <c r="L315" s="89" t="s">
        <v>128</v>
      </c>
      <c r="M315" s="89" t="s">
        <v>18</v>
      </c>
    </row>
    <row r="316" spans="1:13" x14ac:dyDescent="0.55000000000000004">
      <c r="A316" s="48"/>
      <c r="B316" s="44" t="s">
        <v>921</v>
      </c>
      <c r="C316" s="66" t="s">
        <v>1934</v>
      </c>
      <c r="D316" s="44" t="s">
        <v>922</v>
      </c>
      <c r="E316" s="66"/>
      <c r="F316" s="66"/>
      <c r="G316" s="66"/>
      <c r="H316" s="66"/>
      <c r="I316" s="66"/>
      <c r="J316" s="108" t="s">
        <v>107</v>
      </c>
      <c r="K316" s="66" t="s">
        <v>1452</v>
      </c>
      <c r="L316" s="16"/>
      <c r="M316" s="66"/>
    </row>
    <row r="317" spans="1:13" x14ac:dyDescent="0.55000000000000004">
      <c r="A317" s="48"/>
      <c r="B317" s="44" t="s">
        <v>1433</v>
      </c>
      <c r="C317" s="1"/>
      <c r="D317" s="44" t="s">
        <v>923</v>
      </c>
      <c r="E317" s="66"/>
      <c r="F317" s="66"/>
      <c r="G317" s="66"/>
      <c r="H317" s="66"/>
      <c r="I317" s="66"/>
      <c r="J317" s="66"/>
      <c r="K317" s="66"/>
      <c r="L317" s="16"/>
      <c r="M317" s="66"/>
    </row>
    <row r="318" spans="1:13" x14ac:dyDescent="0.55000000000000004">
      <c r="A318" s="48"/>
      <c r="B318" s="44" t="s">
        <v>128</v>
      </c>
      <c r="C318" s="1"/>
      <c r="D318" s="44" t="s">
        <v>924</v>
      </c>
      <c r="E318" s="66"/>
      <c r="F318" s="66"/>
      <c r="G318" s="66"/>
      <c r="H318" s="66"/>
      <c r="I318" s="66"/>
      <c r="J318" s="66"/>
      <c r="K318" s="66"/>
      <c r="L318" s="16"/>
      <c r="M318" s="66"/>
    </row>
    <row r="319" spans="1:13" x14ac:dyDescent="0.55000000000000004">
      <c r="A319" s="48"/>
      <c r="B319" s="44"/>
      <c r="C319" s="1"/>
      <c r="D319" s="44" t="s">
        <v>925</v>
      </c>
      <c r="E319" s="66"/>
      <c r="F319" s="66"/>
      <c r="G319" s="66"/>
      <c r="H319" s="66"/>
      <c r="I319" s="66"/>
      <c r="J319" s="66"/>
      <c r="K319" s="66"/>
      <c r="L319" s="16"/>
      <c r="M319" s="66"/>
    </row>
    <row r="320" spans="1:13" x14ac:dyDescent="0.55000000000000004">
      <c r="A320" s="48"/>
      <c r="B320" s="44"/>
      <c r="C320" s="1"/>
      <c r="D320" s="44" t="s">
        <v>926</v>
      </c>
      <c r="E320" s="66"/>
      <c r="F320" s="66"/>
      <c r="G320" s="66"/>
      <c r="H320" s="66"/>
      <c r="I320" s="66"/>
      <c r="J320" s="66"/>
      <c r="K320" s="66"/>
      <c r="L320" s="16"/>
      <c r="M320" s="66"/>
    </row>
    <row r="321" spans="1:13" x14ac:dyDescent="0.55000000000000004">
      <c r="A321" s="48"/>
      <c r="B321" s="44"/>
      <c r="C321" s="1"/>
      <c r="D321" s="44" t="s">
        <v>927</v>
      </c>
      <c r="E321" s="66"/>
      <c r="F321" s="66"/>
      <c r="G321" s="66"/>
      <c r="H321" s="66"/>
      <c r="I321" s="66"/>
      <c r="J321" s="66"/>
      <c r="K321" s="66"/>
      <c r="L321" s="16"/>
      <c r="M321" s="66"/>
    </row>
    <row r="322" spans="1:13" x14ac:dyDescent="0.55000000000000004">
      <c r="A322" s="48"/>
      <c r="B322" s="44"/>
      <c r="C322" s="66"/>
      <c r="D322" s="44" t="s">
        <v>925</v>
      </c>
      <c r="E322" s="66"/>
      <c r="F322" s="66"/>
      <c r="G322" s="66"/>
      <c r="H322" s="66"/>
      <c r="I322" s="66"/>
      <c r="J322" s="66"/>
      <c r="K322" s="66"/>
      <c r="L322" s="16"/>
      <c r="M322" s="66"/>
    </row>
    <row r="323" spans="1:13" x14ac:dyDescent="0.55000000000000004">
      <c r="A323" s="48"/>
      <c r="B323" s="44"/>
      <c r="C323" s="66"/>
      <c r="D323" s="44" t="s">
        <v>928</v>
      </c>
      <c r="E323" s="66"/>
      <c r="F323" s="66"/>
      <c r="G323" s="66"/>
      <c r="H323" s="66"/>
      <c r="I323" s="66"/>
      <c r="J323" s="66"/>
      <c r="K323" s="66"/>
      <c r="L323" s="16"/>
      <c r="M323" s="66"/>
    </row>
    <row r="324" spans="1:13" x14ac:dyDescent="0.55000000000000004">
      <c r="A324" s="71">
        <v>72</v>
      </c>
      <c r="B324" s="72" t="s">
        <v>795</v>
      </c>
      <c r="C324" s="90" t="s">
        <v>2442</v>
      </c>
      <c r="D324" s="72" t="s">
        <v>929</v>
      </c>
      <c r="E324" s="99">
        <v>1539000</v>
      </c>
      <c r="F324" s="99">
        <v>1539000</v>
      </c>
      <c r="G324" s="157" t="s">
        <v>1872</v>
      </c>
      <c r="H324" s="157" t="s">
        <v>1872</v>
      </c>
      <c r="I324" s="157" t="s">
        <v>1872</v>
      </c>
      <c r="J324" s="135" t="s">
        <v>106</v>
      </c>
      <c r="K324" s="90" t="s">
        <v>1451</v>
      </c>
      <c r="L324" s="89" t="s">
        <v>128</v>
      </c>
      <c r="M324" s="89" t="s">
        <v>18</v>
      </c>
    </row>
    <row r="325" spans="1:13" x14ac:dyDescent="0.55000000000000004">
      <c r="A325" s="48"/>
      <c r="B325" s="44" t="s">
        <v>930</v>
      </c>
      <c r="C325" s="66" t="s">
        <v>1934</v>
      </c>
      <c r="D325" s="44" t="s">
        <v>644</v>
      </c>
      <c r="E325" s="100"/>
      <c r="F325" s="66"/>
      <c r="G325" s="66"/>
      <c r="H325" s="66"/>
      <c r="I325" s="66"/>
      <c r="J325" s="108" t="s">
        <v>107</v>
      </c>
      <c r="K325" s="66" t="s">
        <v>1452</v>
      </c>
      <c r="L325" s="16"/>
      <c r="M325" s="66"/>
    </row>
    <row r="326" spans="1:13" x14ac:dyDescent="0.55000000000000004">
      <c r="A326" s="48"/>
      <c r="B326" s="32" t="s">
        <v>1434</v>
      </c>
      <c r="C326" s="1"/>
      <c r="D326" s="44" t="s">
        <v>836</v>
      </c>
      <c r="E326" s="100"/>
      <c r="F326" s="66"/>
      <c r="G326" s="66"/>
      <c r="H326" s="66"/>
      <c r="I326" s="66"/>
      <c r="J326" s="66"/>
      <c r="K326" s="66"/>
      <c r="L326" s="16"/>
      <c r="M326" s="66"/>
    </row>
    <row r="327" spans="1:13" x14ac:dyDescent="0.55000000000000004">
      <c r="A327" s="48"/>
      <c r="B327" s="32" t="s">
        <v>1435</v>
      </c>
      <c r="C327" s="66"/>
      <c r="D327" s="44" t="s">
        <v>931</v>
      </c>
      <c r="E327" s="100"/>
      <c r="F327" s="66"/>
      <c r="G327" s="66"/>
      <c r="H327" s="66"/>
      <c r="I327" s="66"/>
      <c r="J327" s="66"/>
      <c r="K327" s="66"/>
      <c r="L327" s="16"/>
      <c r="M327" s="66"/>
    </row>
    <row r="328" spans="1:13" s="134" customFormat="1" x14ac:dyDescent="0.55000000000000004">
      <c r="A328" s="48"/>
      <c r="B328" s="32"/>
      <c r="C328" s="66"/>
      <c r="D328" s="44"/>
      <c r="E328" s="100"/>
      <c r="F328" s="66"/>
      <c r="G328" s="66"/>
      <c r="H328" s="66"/>
      <c r="I328" s="66"/>
      <c r="J328" s="66"/>
      <c r="K328" s="66"/>
      <c r="L328" s="16"/>
      <c r="M328" s="66"/>
    </row>
    <row r="329" spans="1:13" s="144" customFormat="1" x14ac:dyDescent="0.55000000000000004">
      <c r="A329" s="49"/>
      <c r="B329" s="33"/>
      <c r="C329" s="19"/>
      <c r="D329" s="45"/>
      <c r="E329" s="98"/>
      <c r="F329" s="19"/>
      <c r="G329" s="19"/>
      <c r="H329" s="19"/>
      <c r="I329" s="19"/>
      <c r="J329" s="19"/>
      <c r="K329" s="19"/>
      <c r="L329" s="18"/>
      <c r="M329" s="19"/>
    </row>
    <row r="330" spans="1:13" x14ac:dyDescent="0.55000000000000004">
      <c r="A330" s="48">
        <v>73</v>
      </c>
      <c r="B330" s="44" t="s">
        <v>94</v>
      </c>
      <c r="C330" s="66" t="s">
        <v>2442</v>
      </c>
      <c r="D330" s="44" t="s">
        <v>932</v>
      </c>
      <c r="E330" s="103">
        <v>155000</v>
      </c>
      <c r="F330" s="103">
        <v>155000</v>
      </c>
      <c r="G330" s="103">
        <v>155000</v>
      </c>
      <c r="H330" s="158" t="s">
        <v>1872</v>
      </c>
      <c r="I330" s="158" t="s">
        <v>1872</v>
      </c>
      <c r="J330" s="108" t="s">
        <v>106</v>
      </c>
      <c r="K330" s="66" t="s">
        <v>1451</v>
      </c>
      <c r="L330" s="16" t="s">
        <v>128</v>
      </c>
      <c r="M330" s="16" t="s">
        <v>18</v>
      </c>
    </row>
    <row r="331" spans="1:13" x14ac:dyDescent="0.55000000000000004">
      <c r="A331" s="48"/>
      <c r="B331" s="32" t="s">
        <v>933</v>
      </c>
      <c r="C331" s="111" t="s">
        <v>2443</v>
      </c>
      <c r="D331" s="44" t="s">
        <v>934</v>
      </c>
      <c r="E331" s="100"/>
      <c r="F331" s="66"/>
      <c r="G331" s="66"/>
      <c r="H331" s="66"/>
      <c r="I331" s="66"/>
      <c r="J331" s="108" t="s">
        <v>107</v>
      </c>
      <c r="K331" s="66" t="s">
        <v>1452</v>
      </c>
      <c r="L331" s="16"/>
      <c r="M331" s="66"/>
    </row>
    <row r="332" spans="1:13" x14ac:dyDescent="0.55000000000000004">
      <c r="A332" s="48"/>
      <c r="B332" s="44" t="s">
        <v>935</v>
      </c>
      <c r="C332" s="66" t="s">
        <v>99</v>
      </c>
      <c r="D332" s="44" t="s">
        <v>936</v>
      </c>
      <c r="E332" s="124"/>
      <c r="F332" s="66"/>
      <c r="G332" s="66"/>
      <c r="H332" s="66"/>
      <c r="I332" s="66"/>
      <c r="J332" s="66"/>
      <c r="K332" s="66"/>
      <c r="L332" s="16"/>
      <c r="M332" s="66"/>
    </row>
    <row r="333" spans="1:13" x14ac:dyDescent="0.55000000000000004">
      <c r="A333" s="48"/>
      <c r="B333" s="44"/>
      <c r="C333" s="5"/>
      <c r="D333" s="44" t="s">
        <v>937</v>
      </c>
      <c r="E333" s="100"/>
      <c r="F333" s="66"/>
      <c r="G333" s="66"/>
      <c r="H333" s="66"/>
      <c r="I333" s="66"/>
      <c r="J333" s="66"/>
      <c r="K333" s="66"/>
      <c r="L333" s="16"/>
      <c r="M333" s="66"/>
    </row>
    <row r="334" spans="1:13" x14ac:dyDescent="0.55000000000000004">
      <c r="A334" s="48"/>
      <c r="B334" s="44"/>
      <c r="C334" s="5"/>
      <c r="D334" s="44" t="s">
        <v>938</v>
      </c>
      <c r="E334" s="100"/>
      <c r="F334" s="66"/>
      <c r="G334" s="66"/>
      <c r="H334" s="66"/>
      <c r="I334" s="66"/>
      <c r="J334" s="66"/>
      <c r="K334" s="66"/>
      <c r="L334" s="16"/>
      <c r="M334" s="66"/>
    </row>
    <row r="335" spans="1:13" x14ac:dyDescent="0.55000000000000004">
      <c r="A335" s="48"/>
      <c r="B335" s="44"/>
      <c r="C335" s="5"/>
      <c r="D335" s="44" t="s">
        <v>939</v>
      </c>
      <c r="E335" s="124"/>
      <c r="F335" s="66"/>
      <c r="G335" s="66"/>
      <c r="H335" s="66"/>
      <c r="I335" s="66"/>
      <c r="J335" s="66"/>
      <c r="K335" s="66"/>
      <c r="L335" s="16"/>
      <c r="M335" s="66"/>
    </row>
    <row r="336" spans="1:13" x14ac:dyDescent="0.55000000000000004">
      <c r="A336" s="48"/>
      <c r="B336" s="44"/>
      <c r="C336" s="5"/>
      <c r="D336" s="44" t="s">
        <v>940</v>
      </c>
      <c r="E336" s="100"/>
      <c r="F336" s="66"/>
      <c r="G336" s="66"/>
      <c r="H336" s="66"/>
      <c r="I336" s="66"/>
      <c r="J336" s="66"/>
      <c r="K336" s="66"/>
      <c r="L336" s="16"/>
      <c r="M336" s="66"/>
    </row>
    <row r="337" spans="1:13" x14ac:dyDescent="0.55000000000000004">
      <c r="A337" s="48"/>
      <c r="B337" s="44"/>
      <c r="C337" s="1"/>
      <c r="D337" s="44" t="s">
        <v>941</v>
      </c>
      <c r="E337" s="100"/>
      <c r="F337" s="66"/>
      <c r="G337" s="66"/>
      <c r="H337" s="66"/>
      <c r="I337" s="66"/>
      <c r="J337" s="66"/>
      <c r="K337" s="66"/>
      <c r="L337" s="16"/>
      <c r="M337" s="66"/>
    </row>
    <row r="338" spans="1:13" x14ac:dyDescent="0.55000000000000004">
      <c r="A338" s="48"/>
      <c r="B338" s="44"/>
      <c r="C338" s="1"/>
      <c r="D338" s="44" t="s">
        <v>648</v>
      </c>
      <c r="E338" s="100"/>
      <c r="F338" s="66"/>
      <c r="G338" s="66"/>
      <c r="H338" s="66"/>
      <c r="I338" s="66"/>
      <c r="J338" s="66"/>
      <c r="K338" s="66"/>
      <c r="L338" s="16"/>
      <c r="M338" s="66"/>
    </row>
    <row r="339" spans="1:13" x14ac:dyDescent="0.55000000000000004">
      <c r="A339" s="49"/>
      <c r="B339" s="45"/>
      <c r="C339" s="19"/>
      <c r="D339" s="45" t="s">
        <v>942</v>
      </c>
      <c r="E339" s="98"/>
      <c r="F339" s="19"/>
      <c r="G339" s="19"/>
      <c r="H339" s="19"/>
      <c r="I339" s="19"/>
      <c r="J339" s="19"/>
      <c r="K339" s="19"/>
      <c r="L339" s="18"/>
      <c r="M339" s="19"/>
    </row>
    <row r="340" spans="1:13" x14ac:dyDescent="0.55000000000000004">
      <c r="A340" s="71">
        <v>74</v>
      </c>
      <c r="B340" s="72" t="s">
        <v>94</v>
      </c>
      <c r="C340" s="90" t="s">
        <v>2442</v>
      </c>
      <c r="D340" s="72" t="s">
        <v>943</v>
      </c>
      <c r="E340" s="99">
        <v>28000</v>
      </c>
      <c r="F340" s="157" t="s">
        <v>1872</v>
      </c>
      <c r="G340" s="157" t="s">
        <v>1872</v>
      </c>
      <c r="H340" s="157" t="s">
        <v>1872</v>
      </c>
      <c r="I340" s="157" t="s">
        <v>1872</v>
      </c>
      <c r="J340" s="135" t="s">
        <v>106</v>
      </c>
      <c r="K340" s="90" t="s">
        <v>1451</v>
      </c>
      <c r="L340" s="89" t="s">
        <v>128</v>
      </c>
      <c r="M340" s="89" t="s">
        <v>18</v>
      </c>
    </row>
    <row r="341" spans="1:13" x14ac:dyDescent="0.55000000000000004">
      <c r="A341" s="48"/>
      <c r="B341" s="32" t="s">
        <v>944</v>
      </c>
      <c r="C341" s="111" t="s">
        <v>2443</v>
      </c>
      <c r="D341" s="44" t="s">
        <v>945</v>
      </c>
      <c r="E341" s="103"/>
      <c r="F341" s="66"/>
      <c r="G341" s="66"/>
      <c r="H341" s="66"/>
      <c r="I341" s="66"/>
      <c r="J341" s="108" t="s">
        <v>107</v>
      </c>
      <c r="K341" s="66" t="s">
        <v>1452</v>
      </c>
      <c r="L341" s="16"/>
      <c r="M341" s="66"/>
    </row>
    <row r="342" spans="1:13" x14ac:dyDescent="0.55000000000000004">
      <c r="A342" s="48"/>
      <c r="B342" s="32" t="s">
        <v>128</v>
      </c>
      <c r="C342" s="66" t="s">
        <v>99</v>
      </c>
      <c r="D342" s="44" t="s">
        <v>946</v>
      </c>
      <c r="E342" s="103"/>
      <c r="F342" s="66"/>
      <c r="G342" s="66"/>
      <c r="H342" s="66"/>
      <c r="I342" s="66"/>
      <c r="J342" s="66"/>
      <c r="K342" s="66"/>
      <c r="L342" s="16"/>
      <c r="M342" s="66"/>
    </row>
    <row r="343" spans="1:13" x14ac:dyDescent="0.55000000000000004">
      <c r="A343" s="49"/>
      <c r="B343" s="45"/>
      <c r="C343" s="19"/>
      <c r="D343" s="45" t="s">
        <v>947</v>
      </c>
      <c r="E343" s="98"/>
      <c r="F343" s="19"/>
      <c r="G343" s="19"/>
      <c r="H343" s="19"/>
      <c r="I343" s="19"/>
      <c r="J343" s="19"/>
      <c r="K343" s="19"/>
      <c r="L343" s="18"/>
      <c r="M343" s="19"/>
    </row>
    <row r="344" spans="1:13" x14ac:dyDescent="0.55000000000000004">
      <c r="A344" s="71">
        <v>75</v>
      </c>
      <c r="B344" s="72" t="s">
        <v>94</v>
      </c>
      <c r="C344" s="90" t="s">
        <v>2442</v>
      </c>
      <c r="D344" s="72" t="s">
        <v>948</v>
      </c>
      <c r="E344" s="99">
        <v>49000</v>
      </c>
      <c r="F344" s="157" t="s">
        <v>1872</v>
      </c>
      <c r="G344" s="157" t="s">
        <v>1872</v>
      </c>
      <c r="H344" s="157" t="s">
        <v>1872</v>
      </c>
      <c r="I344" s="157" t="s">
        <v>1872</v>
      </c>
      <c r="J344" s="135" t="s">
        <v>106</v>
      </c>
      <c r="K344" s="90" t="s">
        <v>1451</v>
      </c>
      <c r="L344" s="89" t="s">
        <v>128</v>
      </c>
      <c r="M344" s="89" t="s">
        <v>18</v>
      </c>
    </row>
    <row r="345" spans="1:13" x14ac:dyDescent="0.55000000000000004">
      <c r="A345" s="48"/>
      <c r="B345" s="32" t="s">
        <v>1436</v>
      </c>
      <c r="C345" s="111" t="s">
        <v>2443</v>
      </c>
      <c r="D345" s="44" t="s">
        <v>685</v>
      </c>
      <c r="E345" s="100"/>
      <c r="F345" s="66"/>
      <c r="G345" s="66"/>
      <c r="H345" s="66"/>
      <c r="I345" s="66"/>
      <c r="J345" s="108" t="s">
        <v>107</v>
      </c>
      <c r="K345" s="66" t="s">
        <v>1452</v>
      </c>
      <c r="L345" s="16"/>
      <c r="M345" s="66"/>
    </row>
    <row r="346" spans="1:13" x14ac:dyDescent="0.55000000000000004">
      <c r="A346" s="49"/>
      <c r="B346" s="33" t="s">
        <v>128</v>
      </c>
      <c r="C346" s="66" t="s">
        <v>99</v>
      </c>
      <c r="D346" s="45" t="s">
        <v>949</v>
      </c>
      <c r="E346" s="98"/>
      <c r="F346" s="19"/>
      <c r="G346" s="19"/>
      <c r="H346" s="19"/>
      <c r="I346" s="19"/>
      <c r="J346" s="19"/>
      <c r="K346" s="19"/>
      <c r="L346" s="18"/>
      <c r="M346" s="19"/>
    </row>
    <row r="347" spans="1:13" x14ac:dyDescent="0.55000000000000004">
      <c r="A347" s="71">
        <v>76</v>
      </c>
      <c r="B347" s="72" t="s">
        <v>950</v>
      </c>
      <c r="C347" s="90" t="s">
        <v>2442</v>
      </c>
      <c r="D347" s="72" t="s">
        <v>951</v>
      </c>
      <c r="E347" s="99">
        <v>99000</v>
      </c>
      <c r="F347" s="99">
        <v>99000</v>
      </c>
      <c r="G347" s="157" t="s">
        <v>1872</v>
      </c>
      <c r="H347" s="157" t="s">
        <v>1872</v>
      </c>
      <c r="I347" s="157" t="s">
        <v>1872</v>
      </c>
      <c r="J347" s="135" t="s">
        <v>106</v>
      </c>
      <c r="K347" s="90" t="s">
        <v>1451</v>
      </c>
      <c r="L347" s="89" t="s">
        <v>128</v>
      </c>
      <c r="M347" s="89" t="s">
        <v>18</v>
      </c>
    </row>
    <row r="348" spans="1:13" x14ac:dyDescent="0.55000000000000004">
      <c r="A348" s="48"/>
      <c r="B348" s="44" t="s">
        <v>952</v>
      </c>
      <c r="C348" s="111" t="s">
        <v>2443</v>
      </c>
      <c r="D348" s="44" t="s">
        <v>685</v>
      </c>
      <c r="E348" s="103"/>
      <c r="F348" s="66"/>
      <c r="G348" s="66"/>
      <c r="H348" s="66"/>
      <c r="I348" s="66"/>
      <c r="J348" s="108" t="s">
        <v>107</v>
      </c>
      <c r="K348" s="66" t="s">
        <v>1452</v>
      </c>
      <c r="L348" s="16"/>
      <c r="M348" s="66"/>
    </row>
    <row r="349" spans="1:13" x14ac:dyDescent="0.55000000000000004">
      <c r="A349" s="48"/>
      <c r="B349" s="32" t="s">
        <v>953</v>
      </c>
      <c r="C349" s="66" t="s">
        <v>99</v>
      </c>
      <c r="D349" s="44" t="s">
        <v>699</v>
      </c>
      <c r="E349" s="100"/>
      <c r="F349" s="66"/>
      <c r="G349" s="66"/>
      <c r="H349" s="66"/>
      <c r="I349" s="66"/>
      <c r="J349" s="66"/>
      <c r="K349" s="66"/>
      <c r="L349" s="16"/>
      <c r="M349" s="66"/>
    </row>
    <row r="350" spans="1:13" s="114" customFormat="1" x14ac:dyDescent="0.55000000000000004">
      <c r="A350" s="49"/>
      <c r="B350" s="33"/>
      <c r="C350" s="19"/>
      <c r="D350" s="45"/>
      <c r="E350" s="98"/>
      <c r="F350" s="19"/>
      <c r="G350" s="19"/>
      <c r="H350" s="19"/>
      <c r="I350" s="19"/>
      <c r="J350" s="19"/>
      <c r="K350" s="19"/>
      <c r="L350" s="18"/>
      <c r="M350" s="19"/>
    </row>
    <row r="351" spans="1:13" x14ac:dyDescent="0.55000000000000004">
      <c r="A351" s="48">
        <v>77</v>
      </c>
      <c r="B351" s="44" t="s">
        <v>739</v>
      </c>
      <c r="C351" s="90" t="s">
        <v>2442</v>
      </c>
      <c r="D351" s="44" t="s">
        <v>954</v>
      </c>
      <c r="E351" s="103">
        <v>2064000</v>
      </c>
      <c r="F351" s="157" t="s">
        <v>1872</v>
      </c>
      <c r="G351" s="157" t="s">
        <v>1872</v>
      </c>
      <c r="H351" s="157" t="s">
        <v>1872</v>
      </c>
      <c r="I351" s="157" t="s">
        <v>1872</v>
      </c>
      <c r="J351" s="135" t="s">
        <v>106</v>
      </c>
      <c r="K351" s="90" t="s">
        <v>1451</v>
      </c>
      <c r="L351" s="89" t="s">
        <v>128</v>
      </c>
      <c r="M351" s="16" t="s">
        <v>18</v>
      </c>
    </row>
    <row r="352" spans="1:13" x14ac:dyDescent="0.55000000000000004">
      <c r="A352" s="48"/>
      <c r="B352" s="44" t="s">
        <v>1437</v>
      </c>
      <c r="C352" s="111" t="s">
        <v>2443</v>
      </c>
      <c r="D352" s="44" t="s">
        <v>105</v>
      </c>
      <c r="E352" s="103"/>
      <c r="F352" s="66"/>
      <c r="G352" s="66"/>
      <c r="H352" s="66"/>
      <c r="I352" s="66"/>
      <c r="J352" s="108" t="s">
        <v>107</v>
      </c>
      <c r="K352" s="66" t="s">
        <v>1452</v>
      </c>
      <c r="L352" s="16"/>
      <c r="M352" s="66"/>
    </row>
    <row r="353" spans="1:13" x14ac:dyDescent="0.55000000000000004">
      <c r="A353" s="48"/>
      <c r="B353" s="44" t="s">
        <v>1438</v>
      </c>
      <c r="C353" s="66" t="s">
        <v>99</v>
      </c>
      <c r="D353" s="44" t="s">
        <v>955</v>
      </c>
      <c r="E353" s="100"/>
      <c r="F353" s="66"/>
      <c r="G353" s="66"/>
      <c r="H353" s="66"/>
      <c r="I353" s="66"/>
      <c r="J353" s="66"/>
      <c r="K353" s="66"/>
      <c r="L353" s="16"/>
      <c r="M353" s="66"/>
    </row>
    <row r="354" spans="1:13" x14ac:dyDescent="0.55000000000000004">
      <c r="A354" s="49"/>
      <c r="B354" s="45"/>
      <c r="C354" s="19"/>
      <c r="D354" s="45"/>
      <c r="E354" s="98"/>
      <c r="F354" s="19"/>
      <c r="G354" s="19"/>
      <c r="H354" s="19"/>
      <c r="I354" s="19"/>
      <c r="J354" s="19"/>
      <c r="K354" s="19"/>
      <c r="L354" s="18"/>
      <c r="M354" s="19"/>
    </row>
    <row r="355" spans="1:13" x14ac:dyDescent="0.55000000000000004">
      <c r="A355" s="71">
        <v>78</v>
      </c>
      <c r="B355" s="72" t="s">
        <v>94</v>
      </c>
      <c r="C355" s="90" t="s">
        <v>2442</v>
      </c>
      <c r="D355" s="72" t="s">
        <v>956</v>
      </c>
      <c r="E355" s="99">
        <v>125000</v>
      </c>
      <c r="F355" s="99">
        <v>125000</v>
      </c>
      <c r="G355" s="99">
        <v>125000</v>
      </c>
      <c r="H355" s="157" t="s">
        <v>1872</v>
      </c>
      <c r="I355" s="157" t="s">
        <v>1872</v>
      </c>
      <c r="J355" s="135" t="s">
        <v>106</v>
      </c>
      <c r="K355" s="90" t="s">
        <v>1451</v>
      </c>
      <c r="L355" s="89" t="s">
        <v>128</v>
      </c>
      <c r="M355" s="89" t="s">
        <v>18</v>
      </c>
    </row>
    <row r="356" spans="1:13" x14ac:dyDescent="0.55000000000000004">
      <c r="A356" s="48"/>
      <c r="B356" s="32" t="s">
        <v>1439</v>
      </c>
      <c r="C356" s="111" t="s">
        <v>2443</v>
      </c>
      <c r="D356" s="44" t="s">
        <v>685</v>
      </c>
      <c r="E356" s="103"/>
      <c r="F356" s="66"/>
      <c r="G356" s="66"/>
      <c r="H356" s="66"/>
      <c r="I356" s="66"/>
      <c r="J356" s="108" t="s">
        <v>107</v>
      </c>
      <c r="K356" s="66" t="s">
        <v>1452</v>
      </c>
      <c r="L356" s="16"/>
      <c r="M356" s="66"/>
    </row>
    <row r="357" spans="1:13" x14ac:dyDescent="0.55000000000000004">
      <c r="A357" s="48"/>
      <c r="B357" s="32" t="s">
        <v>128</v>
      </c>
      <c r="C357" s="66" t="s">
        <v>99</v>
      </c>
      <c r="D357" s="44" t="s">
        <v>957</v>
      </c>
      <c r="E357" s="100"/>
      <c r="F357" s="66"/>
      <c r="G357" s="66"/>
      <c r="H357" s="66"/>
      <c r="I357" s="66"/>
      <c r="J357" s="66"/>
      <c r="K357" s="66"/>
      <c r="L357" s="16"/>
      <c r="M357" s="66"/>
    </row>
    <row r="358" spans="1:13" s="114" customFormat="1" x14ac:dyDescent="0.55000000000000004">
      <c r="A358" s="49"/>
      <c r="B358" s="33"/>
      <c r="C358" s="19"/>
      <c r="D358" s="45"/>
      <c r="E358" s="98"/>
      <c r="F358" s="19"/>
      <c r="G358" s="19"/>
      <c r="H358" s="19"/>
      <c r="I358" s="19"/>
      <c r="J358" s="19"/>
      <c r="K358" s="19"/>
      <c r="L358" s="18"/>
      <c r="M358" s="19"/>
    </row>
    <row r="359" spans="1:13" x14ac:dyDescent="0.55000000000000004">
      <c r="A359" s="25">
        <v>79</v>
      </c>
      <c r="B359" s="32" t="s">
        <v>3564</v>
      </c>
      <c r="C359" s="15" t="s">
        <v>451</v>
      </c>
      <c r="D359" s="32" t="s">
        <v>3546</v>
      </c>
      <c r="E359" s="124">
        <v>180000</v>
      </c>
      <c r="F359" s="158" t="s">
        <v>1872</v>
      </c>
      <c r="G359" s="158" t="s">
        <v>1872</v>
      </c>
      <c r="H359" s="158" t="s">
        <v>1872</v>
      </c>
      <c r="I359" s="158" t="s">
        <v>1872</v>
      </c>
      <c r="J359" s="108" t="s">
        <v>106</v>
      </c>
      <c r="K359" s="66" t="s">
        <v>1451</v>
      </c>
      <c r="L359" s="16" t="s">
        <v>128</v>
      </c>
      <c r="M359" s="16" t="s">
        <v>18</v>
      </c>
    </row>
    <row r="360" spans="1:13" x14ac:dyDescent="0.55000000000000004">
      <c r="A360" s="25"/>
      <c r="B360" s="32" t="s">
        <v>3545</v>
      </c>
      <c r="C360" s="15" t="s">
        <v>1934</v>
      </c>
      <c r="D360" s="32" t="s">
        <v>105</v>
      </c>
      <c r="E360" s="124"/>
      <c r="F360" s="66"/>
      <c r="G360" s="66"/>
      <c r="H360" s="66"/>
      <c r="I360" s="66"/>
      <c r="J360" s="108" t="s">
        <v>107</v>
      </c>
      <c r="K360" s="66" t="s">
        <v>1452</v>
      </c>
      <c r="L360" s="16"/>
      <c r="M360" s="66"/>
    </row>
    <row r="361" spans="1:13" x14ac:dyDescent="0.55000000000000004">
      <c r="A361" s="25"/>
      <c r="B361" s="32" t="s">
        <v>1908</v>
      </c>
      <c r="C361" s="97"/>
      <c r="D361" s="32" t="s">
        <v>3580</v>
      </c>
      <c r="E361" s="32"/>
      <c r="F361" s="66"/>
      <c r="G361" s="66"/>
      <c r="H361" s="66"/>
      <c r="I361" s="66"/>
      <c r="J361" s="66"/>
      <c r="K361" s="66"/>
      <c r="L361" s="16"/>
      <c r="M361" s="66"/>
    </row>
    <row r="362" spans="1:13" x14ac:dyDescent="0.55000000000000004">
      <c r="A362" s="26"/>
      <c r="B362" s="13"/>
      <c r="C362" s="13"/>
      <c r="D362" s="33"/>
      <c r="E362" s="13"/>
      <c r="F362" s="19"/>
      <c r="G362" s="19"/>
      <c r="H362" s="19"/>
      <c r="I362" s="19"/>
      <c r="J362" s="19"/>
      <c r="K362" s="19"/>
      <c r="L362" s="18"/>
      <c r="M362" s="19"/>
    </row>
    <row r="363" spans="1:13" x14ac:dyDescent="0.55000000000000004">
      <c r="A363" s="89">
        <v>80</v>
      </c>
      <c r="B363" s="90" t="s">
        <v>465</v>
      </c>
      <c r="C363" s="90" t="s">
        <v>2442</v>
      </c>
      <c r="D363" s="81" t="s">
        <v>958</v>
      </c>
      <c r="E363" s="104">
        <v>1508000</v>
      </c>
      <c r="F363" s="104">
        <v>1508000</v>
      </c>
      <c r="G363" s="104">
        <v>1508000</v>
      </c>
      <c r="H363" s="104">
        <v>1508000</v>
      </c>
      <c r="I363" s="104">
        <v>1508000</v>
      </c>
      <c r="J363" s="135" t="s">
        <v>106</v>
      </c>
      <c r="K363" s="90" t="s">
        <v>1451</v>
      </c>
      <c r="L363" s="89" t="s">
        <v>129</v>
      </c>
      <c r="M363" s="89" t="s">
        <v>18</v>
      </c>
    </row>
    <row r="364" spans="1:13" x14ac:dyDescent="0.55000000000000004">
      <c r="A364" s="16"/>
      <c r="B364" s="66" t="s">
        <v>959</v>
      </c>
      <c r="C364" s="66" t="s">
        <v>1934</v>
      </c>
      <c r="D364" s="15" t="s">
        <v>552</v>
      </c>
      <c r="E364" s="115"/>
      <c r="F364" s="66"/>
      <c r="G364" s="66"/>
      <c r="H364" s="66"/>
      <c r="I364" s="66"/>
      <c r="J364" s="108" t="s">
        <v>107</v>
      </c>
      <c r="K364" s="66" t="s">
        <v>1452</v>
      </c>
      <c r="L364" s="16"/>
      <c r="M364" s="66"/>
    </row>
    <row r="365" spans="1:13" x14ac:dyDescent="0.55000000000000004">
      <c r="A365" s="18"/>
      <c r="B365" s="19" t="s">
        <v>960</v>
      </c>
      <c r="C365" s="19"/>
      <c r="D365" s="19" t="s">
        <v>961</v>
      </c>
      <c r="E365" s="118"/>
      <c r="F365" s="19"/>
      <c r="G365" s="19"/>
      <c r="H365" s="19"/>
      <c r="I365" s="19"/>
      <c r="J365" s="19"/>
      <c r="K365" s="19"/>
      <c r="L365" s="18"/>
      <c r="M365" s="19"/>
    </row>
    <row r="366" spans="1:13" x14ac:dyDescent="0.55000000000000004">
      <c r="A366" s="11">
        <v>81</v>
      </c>
      <c r="B366" s="81" t="s">
        <v>3565</v>
      </c>
      <c r="C366" s="81" t="s">
        <v>451</v>
      </c>
      <c r="D366" s="81" t="s">
        <v>3593</v>
      </c>
      <c r="E366" s="263">
        <v>445000</v>
      </c>
      <c r="F366" s="157" t="s">
        <v>1872</v>
      </c>
      <c r="G366" s="157" t="s">
        <v>1872</v>
      </c>
      <c r="H366" s="157" t="s">
        <v>1872</v>
      </c>
      <c r="I366" s="157" t="s">
        <v>1872</v>
      </c>
      <c r="J366" s="135" t="s">
        <v>106</v>
      </c>
      <c r="K366" s="90" t="s">
        <v>1451</v>
      </c>
      <c r="L366" s="89" t="s">
        <v>129</v>
      </c>
      <c r="M366" s="89" t="s">
        <v>18</v>
      </c>
    </row>
    <row r="367" spans="1:13" x14ac:dyDescent="0.55000000000000004">
      <c r="A367" s="14"/>
      <c r="B367" s="15" t="s">
        <v>2044</v>
      </c>
      <c r="C367" s="15" t="s">
        <v>1934</v>
      </c>
      <c r="D367" s="15" t="s">
        <v>3547</v>
      </c>
      <c r="E367" s="153"/>
      <c r="F367" s="66"/>
      <c r="G367" s="66"/>
      <c r="H367" s="66"/>
      <c r="I367" s="66"/>
      <c r="J367" s="108" t="s">
        <v>107</v>
      </c>
      <c r="K367" s="66" t="s">
        <v>1452</v>
      </c>
      <c r="L367" s="16"/>
      <c r="M367" s="66"/>
    </row>
    <row r="368" spans="1:13" x14ac:dyDescent="0.55000000000000004">
      <c r="A368" s="12"/>
      <c r="B368" s="13"/>
      <c r="C368" s="13"/>
      <c r="D368" s="13" t="s">
        <v>3610</v>
      </c>
      <c r="E368" s="538"/>
      <c r="F368" s="19"/>
      <c r="G368" s="19"/>
      <c r="H368" s="19"/>
      <c r="I368" s="19"/>
      <c r="J368" s="19"/>
      <c r="K368" s="19"/>
      <c r="L368" s="18"/>
      <c r="M368" s="19"/>
    </row>
    <row r="369" spans="1:13" x14ac:dyDescent="0.55000000000000004">
      <c r="A369" s="11">
        <v>82</v>
      </c>
      <c r="B369" s="81" t="s">
        <v>3531</v>
      </c>
      <c r="C369" s="81" t="s">
        <v>451</v>
      </c>
      <c r="D369" s="81" t="s">
        <v>3549</v>
      </c>
      <c r="E369" s="263">
        <v>127700</v>
      </c>
      <c r="F369" s="157" t="s">
        <v>1872</v>
      </c>
      <c r="G369" s="157" t="s">
        <v>1872</v>
      </c>
      <c r="H369" s="157" t="s">
        <v>1872</v>
      </c>
      <c r="I369" s="157" t="s">
        <v>1872</v>
      </c>
      <c r="J369" s="135" t="s">
        <v>106</v>
      </c>
      <c r="K369" s="90" t="s">
        <v>1451</v>
      </c>
      <c r="L369" s="89" t="s">
        <v>129</v>
      </c>
      <c r="M369" s="89" t="s">
        <v>18</v>
      </c>
    </row>
    <row r="370" spans="1:13" x14ac:dyDescent="0.55000000000000004">
      <c r="A370" s="14"/>
      <c r="B370" s="15" t="s">
        <v>3548</v>
      </c>
      <c r="C370" s="15" t="s">
        <v>1934</v>
      </c>
      <c r="D370" s="15" t="s">
        <v>685</v>
      </c>
      <c r="E370" s="153"/>
      <c r="F370" s="66"/>
      <c r="G370" s="66"/>
      <c r="H370" s="66"/>
      <c r="I370" s="66"/>
      <c r="J370" s="108" t="s">
        <v>107</v>
      </c>
      <c r="K370" s="66" t="s">
        <v>1452</v>
      </c>
      <c r="L370" s="16"/>
      <c r="M370" s="66"/>
    </row>
    <row r="371" spans="1:13" x14ac:dyDescent="0.55000000000000004">
      <c r="A371" s="12"/>
      <c r="B371" s="13" t="s">
        <v>1921</v>
      </c>
      <c r="C371" s="13"/>
      <c r="D371" s="13" t="s">
        <v>3581</v>
      </c>
      <c r="E371" s="538"/>
      <c r="F371" s="19"/>
      <c r="G371" s="19"/>
      <c r="H371" s="19"/>
      <c r="I371" s="19"/>
      <c r="J371" s="19"/>
      <c r="K371" s="19"/>
      <c r="L371" s="18"/>
      <c r="M371" s="19"/>
    </row>
    <row r="372" spans="1:13" x14ac:dyDescent="0.55000000000000004">
      <c r="A372" s="89">
        <v>83</v>
      </c>
      <c r="B372" s="90" t="s">
        <v>456</v>
      </c>
      <c r="C372" s="90" t="s">
        <v>2442</v>
      </c>
      <c r="D372" s="81" t="s">
        <v>962</v>
      </c>
      <c r="E372" s="104">
        <v>307000</v>
      </c>
      <c r="F372" s="104">
        <v>307000</v>
      </c>
      <c r="G372" s="104">
        <v>307000</v>
      </c>
      <c r="H372" s="157" t="s">
        <v>1872</v>
      </c>
      <c r="I372" s="157" t="s">
        <v>1872</v>
      </c>
      <c r="J372" s="135" t="s">
        <v>106</v>
      </c>
      <c r="K372" s="90" t="s">
        <v>1451</v>
      </c>
      <c r="L372" s="89" t="s">
        <v>129</v>
      </c>
      <c r="M372" s="89" t="s">
        <v>18</v>
      </c>
    </row>
    <row r="373" spans="1:13" x14ac:dyDescent="0.55000000000000004">
      <c r="A373" s="16"/>
      <c r="B373" s="66" t="s">
        <v>963</v>
      </c>
      <c r="C373" s="66" t="s">
        <v>1934</v>
      </c>
      <c r="D373" s="15" t="s">
        <v>964</v>
      </c>
      <c r="E373" s="115"/>
      <c r="F373" s="66"/>
      <c r="G373" s="66"/>
      <c r="H373" s="66"/>
      <c r="I373" s="66"/>
      <c r="J373" s="108" t="s">
        <v>107</v>
      </c>
      <c r="K373" s="66" t="s">
        <v>1452</v>
      </c>
      <c r="L373" s="16"/>
      <c r="M373" s="66"/>
    </row>
    <row r="374" spans="1:13" x14ac:dyDescent="0.55000000000000004">
      <c r="A374" s="18"/>
      <c r="B374" s="19" t="s">
        <v>965</v>
      </c>
      <c r="C374" s="19"/>
      <c r="D374" s="19" t="s">
        <v>966</v>
      </c>
      <c r="E374" s="126"/>
      <c r="F374" s="19"/>
      <c r="G374" s="19"/>
      <c r="H374" s="19"/>
      <c r="I374" s="19"/>
      <c r="J374" s="19"/>
      <c r="K374" s="19"/>
      <c r="L374" s="18"/>
      <c r="M374" s="19"/>
    </row>
    <row r="375" spans="1:13" x14ac:dyDescent="0.55000000000000004">
      <c r="A375" s="14">
        <v>84</v>
      </c>
      <c r="B375" s="15" t="s">
        <v>3564</v>
      </c>
      <c r="C375" s="81" t="s">
        <v>451</v>
      </c>
      <c r="D375" s="15" t="s">
        <v>967</v>
      </c>
      <c r="E375" s="124">
        <v>153000</v>
      </c>
      <c r="F375" s="157" t="s">
        <v>1872</v>
      </c>
      <c r="G375" s="157" t="s">
        <v>1872</v>
      </c>
      <c r="H375" s="157" t="s">
        <v>1872</v>
      </c>
      <c r="I375" s="157" t="s">
        <v>1872</v>
      </c>
      <c r="J375" s="135" t="s">
        <v>106</v>
      </c>
      <c r="K375" s="90" t="s">
        <v>1451</v>
      </c>
      <c r="L375" s="89" t="s">
        <v>129</v>
      </c>
      <c r="M375" s="16" t="s">
        <v>18</v>
      </c>
    </row>
    <row r="376" spans="1:13" x14ac:dyDescent="0.55000000000000004">
      <c r="A376" s="14"/>
      <c r="B376" s="15" t="s">
        <v>3551</v>
      </c>
      <c r="C376" s="15" t="s">
        <v>1934</v>
      </c>
      <c r="D376" s="15" t="s">
        <v>105</v>
      </c>
      <c r="E376" s="124"/>
      <c r="F376" s="66"/>
      <c r="G376" s="66"/>
      <c r="H376" s="66"/>
      <c r="I376" s="66"/>
      <c r="J376" s="108" t="s">
        <v>107</v>
      </c>
      <c r="K376" s="66" t="s">
        <v>1452</v>
      </c>
      <c r="L376" s="16"/>
      <c r="M376" s="66"/>
    </row>
    <row r="377" spans="1:13" x14ac:dyDescent="0.55000000000000004">
      <c r="A377" s="14"/>
      <c r="B377" s="15" t="s">
        <v>2117</v>
      </c>
      <c r="C377" s="15"/>
      <c r="D377" s="15" t="s">
        <v>3582</v>
      </c>
      <c r="E377" s="153"/>
      <c r="F377" s="66"/>
      <c r="G377" s="66"/>
      <c r="H377" s="66"/>
      <c r="I377" s="66"/>
      <c r="J377" s="66"/>
      <c r="K377" s="66"/>
      <c r="L377" s="16"/>
      <c r="M377" s="66"/>
    </row>
    <row r="378" spans="1:13" s="144" customFormat="1" x14ac:dyDescent="0.55000000000000004">
      <c r="A378" s="16"/>
      <c r="B378" s="66"/>
      <c r="C378" s="66"/>
      <c r="D378" s="66"/>
      <c r="E378" s="116"/>
      <c r="F378" s="66"/>
      <c r="G378" s="66"/>
      <c r="H378" s="66"/>
      <c r="I378" s="66"/>
      <c r="J378" s="66"/>
      <c r="K378" s="66"/>
      <c r="L378" s="16"/>
      <c r="M378" s="66"/>
    </row>
    <row r="379" spans="1:13" s="114" customFormat="1" x14ac:dyDescent="0.55000000000000004">
      <c r="A379" s="18"/>
      <c r="B379" s="19"/>
      <c r="C379" s="19"/>
      <c r="D379" s="19"/>
      <c r="E379" s="118"/>
      <c r="F379" s="19"/>
      <c r="G379" s="19"/>
      <c r="H379" s="19"/>
      <c r="I379" s="19"/>
      <c r="J379" s="19"/>
      <c r="K379" s="19"/>
      <c r="L379" s="18"/>
      <c r="M379" s="19"/>
    </row>
    <row r="380" spans="1:13" x14ac:dyDescent="0.55000000000000004">
      <c r="A380" s="16">
        <v>85</v>
      </c>
      <c r="B380" s="66" t="s">
        <v>455</v>
      </c>
      <c r="C380" s="66" t="s">
        <v>2442</v>
      </c>
      <c r="D380" s="15" t="s">
        <v>968</v>
      </c>
      <c r="E380" s="115">
        <v>146000</v>
      </c>
      <c r="F380" s="158" t="s">
        <v>1872</v>
      </c>
      <c r="G380" s="115">
        <v>146000</v>
      </c>
      <c r="H380" s="115">
        <v>146000</v>
      </c>
      <c r="I380" s="158" t="s">
        <v>1872</v>
      </c>
      <c r="J380" s="108" t="s">
        <v>106</v>
      </c>
      <c r="K380" s="66" t="s">
        <v>1451</v>
      </c>
      <c r="L380" s="16" t="s">
        <v>129</v>
      </c>
      <c r="M380" s="16" t="s">
        <v>18</v>
      </c>
    </row>
    <row r="381" spans="1:13" x14ac:dyDescent="0.55000000000000004">
      <c r="A381" s="16"/>
      <c r="B381" s="66" t="s">
        <v>969</v>
      </c>
      <c r="C381" s="66" t="s">
        <v>1934</v>
      </c>
      <c r="D381" s="66" t="s">
        <v>105</v>
      </c>
      <c r="E381" s="116"/>
      <c r="F381" s="66"/>
      <c r="G381" s="66"/>
      <c r="H381" s="66"/>
      <c r="I381" s="66"/>
      <c r="J381" s="108" t="s">
        <v>107</v>
      </c>
      <c r="K381" s="66" t="s">
        <v>1452</v>
      </c>
      <c r="L381" s="16"/>
      <c r="M381" s="66"/>
    </row>
    <row r="382" spans="1:13" x14ac:dyDescent="0.55000000000000004">
      <c r="A382" s="18"/>
      <c r="B382" s="19" t="s">
        <v>970</v>
      </c>
      <c r="C382" s="19"/>
      <c r="D382" s="19" t="s">
        <v>971</v>
      </c>
      <c r="E382" s="118"/>
      <c r="F382" s="19"/>
      <c r="G382" s="19"/>
      <c r="H382" s="19"/>
      <c r="I382" s="19"/>
      <c r="J382" s="19"/>
      <c r="K382" s="19"/>
      <c r="L382" s="18"/>
      <c r="M382" s="19"/>
    </row>
    <row r="383" spans="1:13" x14ac:dyDescent="0.55000000000000004">
      <c r="A383" s="89">
        <v>86</v>
      </c>
      <c r="B383" s="90" t="s">
        <v>455</v>
      </c>
      <c r="C383" s="90" t="s">
        <v>2442</v>
      </c>
      <c r="D383" s="81" t="s">
        <v>972</v>
      </c>
      <c r="E383" s="104">
        <v>1218000</v>
      </c>
      <c r="F383" s="157" t="s">
        <v>1872</v>
      </c>
      <c r="G383" s="104">
        <v>1218000</v>
      </c>
      <c r="H383" s="104">
        <v>1218000</v>
      </c>
      <c r="I383" s="157" t="s">
        <v>1872</v>
      </c>
      <c r="J383" s="135" t="s">
        <v>106</v>
      </c>
      <c r="K383" s="90" t="s">
        <v>1451</v>
      </c>
      <c r="L383" s="89" t="s">
        <v>129</v>
      </c>
      <c r="M383" s="89" t="s">
        <v>18</v>
      </c>
    </row>
    <row r="384" spans="1:13" x14ac:dyDescent="0.55000000000000004">
      <c r="A384" s="16"/>
      <c r="B384" s="15" t="s">
        <v>973</v>
      </c>
      <c r="C384" s="111" t="s">
        <v>2443</v>
      </c>
      <c r="D384" s="66" t="s">
        <v>105</v>
      </c>
      <c r="E384" s="116"/>
      <c r="F384" s="66"/>
      <c r="G384" s="66"/>
      <c r="H384" s="66"/>
      <c r="I384" s="66"/>
      <c r="J384" s="108" t="s">
        <v>107</v>
      </c>
      <c r="K384" s="66" t="s">
        <v>1452</v>
      </c>
      <c r="L384" s="16"/>
      <c r="M384" s="66"/>
    </row>
    <row r="385" spans="1:13" x14ac:dyDescent="0.55000000000000004">
      <c r="A385" s="18"/>
      <c r="B385" s="13" t="s">
        <v>974</v>
      </c>
      <c r="C385" s="66" t="s">
        <v>99</v>
      </c>
      <c r="D385" s="19" t="s">
        <v>975</v>
      </c>
      <c r="E385" s="118"/>
      <c r="F385" s="19"/>
      <c r="G385" s="19"/>
      <c r="H385" s="19"/>
      <c r="I385" s="19"/>
      <c r="J385" s="19"/>
      <c r="K385" s="19"/>
      <c r="L385" s="18"/>
      <c r="M385" s="19"/>
    </row>
    <row r="386" spans="1:13" x14ac:dyDescent="0.55000000000000004">
      <c r="A386" s="11">
        <v>87</v>
      </c>
      <c r="B386" s="15" t="s">
        <v>455</v>
      </c>
      <c r="C386" s="81" t="s">
        <v>2442</v>
      </c>
      <c r="D386" s="15" t="s">
        <v>3530</v>
      </c>
      <c r="E386" s="115">
        <v>238000</v>
      </c>
      <c r="F386" s="157" t="s">
        <v>1872</v>
      </c>
      <c r="G386" s="157" t="s">
        <v>1872</v>
      </c>
      <c r="H386" s="157" t="s">
        <v>1872</v>
      </c>
      <c r="I386" s="157" t="s">
        <v>1872</v>
      </c>
      <c r="J386" s="135" t="s">
        <v>106</v>
      </c>
      <c r="K386" s="90" t="s">
        <v>1451</v>
      </c>
      <c r="L386" s="89" t="s">
        <v>129</v>
      </c>
      <c r="M386" s="89" t="s">
        <v>18</v>
      </c>
    </row>
    <row r="387" spans="1:13" x14ac:dyDescent="0.55000000000000004">
      <c r="A387" s="14"/>
      <c r="B387" s="15" t="s">
        <v>969</v>
      </c>
      <c r="C387" s="15" t="s">
        <v>1934</v>
      </c>
      <c r="D387" s="15" t="s">
        <v>105</v>
      </c>
      <c r="E387" s="119"/>
      <c r="F387" s="66"/>
      <c r="G387" s="66"/>
      <c r="H387" s="66"/>
      <c r="I387" s="66"/>
      <c r="J387" s="108" t="s">
        <v>107</v>
      </c>
      <c r="K387" s="66" t="s">
        <v>1452</v>
      </c>
      <c r="L387" s="16"/>
      <c r="M387" s="66"/>
    </row>
    <row r="388" spans="1:13" x14ac:dyDescent="0.55000000000000004">
      <c r="A388" s="14"/>
      <c r="B388" s="13" t="s">
        <v>970</v>
      </c>
      <c r="C388" s="13"/>
      <c r="D388" s="13" t="s">
        <v>3583</v>
      </c>
      <c r="E388" s="518"/>
      <c r="F388" s="19"/>
      <c r="G388" s="19"/>
      <c r="H388" s="19"/>
      <c r="I388" s="19"/>
      <c r="J388" s="19"/>
      <c r="K388" s="19"/>
      <c r="L388" s="18"/>
      <c r="M388" s="19"/>
    </row>
    <row r="389" spans="1:13" x14ac:dyDescent="0.55000000000000004">
      <c r="A389" s="11">
        <v>88</v>
      </c>
      <c r="B389" s="81" t="s">
        <v>3553</v>
      </c>
      <c r="C389" s="81" t="s">
        <v>451</v>
      </c>
      <c r="D389" s="81" t="s">
        <v>3555</v>
      </c>
      <c r="E389" s="263">
        <v>174200</v>
      </c>
      <c r="F389" s="157" t="s">
        <v>1872</v>
      </c>
      <c r="G389" s="157" t="s">
        <v>1872</v>
      </c>
      <c r="H389" s="157" t="s">
        <v>1872</v>
      </c>
      <c r="I389" s="157" t="s">
        <v>1872</v>
      </c>
      <c r="J389" s="135" t="s">
        <v>106</v>
      </c>
      <c r="K389" s="90" t="s">
        <v>1451</v>
      </c>
      <c r="L389" s="89" t="s">
        <v>129</v>
      </c>
      <c r="M389" s="89" t="s">
        <v>18</v>
      </c>
    </row>
    <row r="390" spans="1:13" x14ac:dyDescent="0.55000000000000004">
      <c r="A390" s="14"/>
      <c r="B390" s="15" t="s">
        <v>3636</v>
      </c>
      <c r="C390" s="15" t="s">
        <v>1934</v>
      </c>
      <c r="D390" s="15" t="s">
        <v>3637</v>
      </c>
      <c r="E390" s="153"/>
      <c r="F390" s="66"/>
      <c r="G390" s="66"/>
      <c r="H390" s="66"/>
      <c r="I390" s="66"/>
      <c r="J390" s="108" t="s">
        <v>107</v>
      </c>
      <c r="K390" s="66" t="s">
        <v>1452</v>
      </c>
      <c r="L390" s="16"/>
      <c r="M390" s="66"/>
    </row>
    <row r="391" spans="1:13" x14ac:dyDescent="0.55000000000000004">
      <c r="A391" s="18"/>
      <c r="B391" s="19"/>
      <c r="C391" s="19"/>
      <c r="D391" s="19"/>
      <c r="E391" s="118"/>
      <c r="F391" s="66"/>
      <c r="G391" s="66"/>
      <c r="H391" s="66"/>
      <c r="I391" s="66"/>
      <c r="J391" s="66"/>
      <c r="K391" s="66"/>
      <c r="L391" s="16"/>
      <c r="M391" s="66"/>
    </row>
    <row r="392" spans="1:13" x14ac:dyDescent="0.55000000000000004">
      <c r="A392" s="89">
        <v>89</v>
      </c>
      <c r="B392" s="81" t="s">
        <v>976</v>
      </c>
      <c r="C392" s="32" t="s">
        <v>2051</v>
      </c>
      <c r="D392" s="81" t="s">
        <v>423</v>
      </c>
      <c r="E392" s="157" t="s">
        <v>1872</v>
      </c>
      <c r="F392" s="157" t="s">
        <v>1872</v>
      </c>
      <c r="G392" s="157" t="s">
        <v>1872</v>
      </c>
      <c r="H392" s="120">
        <v>1952000</v>
      </c>
      <c r="I392" s="157" t="s">
        <v>1872</v>
      </c>
      <c r="J392" s="135" t="s">
        <v>106</v>
      </c>
      <c r="K392" s="29" t="s">
        <v>118</v>
      </c>
      <c r="L392" s="89" t="s">
        <v>129</v>
      </c>
      <c r="M392" s="89" t="s">
        <v>18</v>
      </c>
    </row>
    <row r="393" spans="1:13" x14ac:dyDescent="0.55000000000000004">
      <c r="A393" s="16"/>
      <c r="B393" s="66" t="s">
        <v>977</v>
      </c>
      <c r="C393" s="66" t="s">
        <v>1934</v>
      </c>
      <c r="D393" s="15" t="s">
        <v>978</v>
      </c>
      <c r="E393" s="66"/>
      <c r="F393" s="66"/>
      <c r="G393" s="66"/>
      <c r="H393" s="66"/>
      <c r="I393" s="66"/>
      <c r="J393" s="108" t="s">
        <v>107</v>
      </c>
      <c r="K393" s="32" t="s">
        <v>119</v>
      </c>
      <c r="L393" s="25"/>
      <c r="M393" s="66"/>
    </row>
    <row r="394" spans="1:13" x14ac:dyDescent="0.55000000000000004">
      <c r="A394" s="16"/>
      <c r="B394" s="66" t="s">
        <v>129</v>
      </c>
      <c r="C394" s="1"/>
      <c r="D394" s="15" t="s">
        <v>979</v>
      </c>
      <c r="E394" s="66"/>
      <c r="F394" s="66"/>
      <c r="G394" s="66"/>
      <c r="H394" s="66"/>
      <c r="I394" s="66"/>
      <c r="J394" s="66"/>
      <c r="K394" s="32" t="s">
        <v>120</v>
      </c>
      <c r="L394" s="25"/>
      <c r="M394" s="66"/>
    </row>
    <row r="395" spans="1:13" x14ac:dyDescent="0.55000000000000004">
      <c r="A395" s="16"/>
      <c r="B395" s="66"/>
      <c r="C395" s="1"/>
      <c r="D395" s="15" t="s">
        <v>980</v>
      </c>
      <c r="E395" s="66"/>
      <c r="F395" s="66"/>
      <c r="G395" s="66"/>
      <c r="H395" s="66"/>
      <c r="I395" s="66"/>
      <c r="J395" s="66"/>
      <c r="K395" s="66"/>
      <c r="L395" s="16"/>
      <c r="M395" s="66"/>
    </row>
    <row r="396" spans="1:13" x14ac:dyDescent="0.55000000000000004">
      <c r="A396" s="16"/>
      <c r="B396" s="66"/>
      <c r="C396" s="1"/>
      <c r="D396" s="15" t="s">
        <v>981</v>
      </c>
      <c r="E396" s="66"/>
      <c r="F396" s="66"/>
      <c r="G396" s="66"/>
      <c r="H396" s="66"/>
      <c r="I396" s="66"/>
      <c r="J396" s="66"/>
      <c r="K396" s="66"/>
      <c r="L396" s="16"/>
      <c r="M396" s="66"/>
    </row>
    <row r="397" spans="1:13" x14ac:dyDescent="0.55000000000000004">
      <c r="A397" s="16"/>
      <c r="B397" s="66"/>
      <c r="C397" s="1"/>
      <c r="D397" s="15" t="s">
        <v>982</v>
      </c>
      <c r="E397" s="66"/>
      <c r="F397" s="66"/>
      <c r="G397" s="66"/>
      <c r="H397" s="66"/>
      <c r="I397" s="66"/>
      <c r="J397" s="66"/>
      <c r="K397" s="66"/>
      <c r="L397" s="16"/>
      <c r="M397" s="66"/>
    </row>
    <row r="398" spans="1:13" x14ac:dyDescent="0.55000000000000004">
      <c r="A398" s="16"/>
      <c r="B398" s="66"/>
      <c r="C398" s="1"/>
      <c r="D398" s="15" t="s">
        <v>983</v>
      </c>
      <c r="E398" s="66"/>
      <c r="F398" s="66"/>
      <c r="G398" s="66"/>
      <c r="H398" s="66"/>
      <c r="I398" s="66"/>
      <c r="J398" s="66"/>
      <c r="K398" s="66"/>
      <c r="L398" s="16"/>
      <c r="M398" s="66"/>
    </row>
    <row r="399" spans="1:13" x14ac:dyDescent="0.55000000000000004">
      <c r="A399" s="16"/>
      <c r="B399" s="66"/>
      <c r="C399" s="1"/>
      <c r="D399" s="15" t="s">
        <v>984</v>
      </c>
      <c r="E399" s="66"/>
      <c r="F399" s="66"/>
      <c r="G399" s="66"/>
      <c r="H399" s="66"/>
      <c r="I399" s="66"/>
      <c r="J399" s="66"/>
      <c r="K399" s="66"/>
      <c r="L399" s="16"/>
      <c r="M399" s="66"/>
    </row>
    <row r="400" spans="1:13" x14ac:dyDescent="0.55000000000000004">
      <c r="A400" s="16"/>
      <c r="B400" s="66"/>
      <c r="C400" s="66"/>
      <c r="D400" s="15" t="s">
        <v>685</v>
      </c>
      <c r="E400" s="66"/>
      <c r="F400" s="66"/>
      <c r="G400" s="66"/>
      <c r="H400" s="66"/>
      <c r="I400" s="66"/>
      <c r="J400" s="66"/>
      <c r="K400" s="66"/>
      <c r="L400" s="16"/>
      <c r="M400" s="66"/>
    </row>
    <row r="401" spans="1:13" x14ac:dyDescent="0.55000000000000004">
      <c r="A401" s="16"/>
      <c r="B401" s="66"/>
      <c r="C401" s="1"/>
      <c r="D401" s="15" t="s">
        <v>985</v>
      </c>
      <c r="E401" s="66"/>
      <c r="F401" s="66"/>
      <c r="G401" s="66"/>
      <c r="H401" s="66"/>
      <c r="I401" s="66"/>
      <c r="J401" s="66"/>
      <c r="K401" s="66"/>
      <c r="L401" s="16"/>
      <c r="M401" s="66"/>
    </row>
    <row r="402" spans="1:13" x14ac:dyDescent="0.55000000000000004">
      <c r="A402" s="16"/>
      <c r="B402" s="66"/>
      <c r="C402" s="5"/>
      <c r="D402" s="15" t="s">
        <v>986</v>
      </c>
      <c r="E402" s="66"/>
      <c r="F402" s="66"/>
      <c r="G402" s="66"/>
      <c r="H402" s="66"/>
      <c r="I402" s="66"/>
      <c r="J402" s="66"/>
      <c r="K402" s="66"/>
      <c r="L402" s="16"/>
      <c r="M402" s="66"/>
    </row>
    <row r="403" spans="1:13" x14ac:dyDescent="0.55000000000000004">
      <c r="A403" s="16"/>
      <c r="B403" s="66"/>
      <c r="C403" s="66"/>
      <c r="D403" s="15" t="s">
        <v>987</v>
      </c>
      <c r="E403" s="66"/>
      <c r="F403" s="66"/>
      <c r="G403" s="66"/>
      <c r="H403" s="66"/>
      <c r="I403" s="66"/>
      <c r="J403" s="66"/>
      <c r="K403" s="66"/>
      <c r="L403" s="16"/>
      <c r="M403" s="66"/>
    </row>
    <row r="404" spans="1:13" x14ac:dyDescent="0.55000000000000004">
      <c r="A404" s="18"/>
      <c r="B404" s="19"/>
      <c r="C404" s="19"/>
      <c r="D404" s="13" t="s">
        <v>988</v>
      </c>
      <c r="E404" s="19"/>
      <c r="F404" s="19"/>
      <c r="G404" s="19"/>
      <c r="H404" s="19"/>
      <c r="I404" s="19"/>
      <c r="J404" s="19"/>
      <c r="K404" s="19"/>
      <c r="L404" s="18"/>
      <c r="M404" s="19"/>
    </row>
    <row r="405" spans="1:13" x14ac:dyDescent="0.55000000000000004">
      <c r="A405" s="89">
        <v>90</v>
      </c>
      <c r="B405" s="81" t="s">
        <v>559</v>
      </c>
      <c r="C405" s="90" t="s">
        <v>1456</v>
      </c>
      <c r="D405" s="81" t="s">
        <v>989</v>
      </c>
      <c r="E405" s="104">
        <v>180000</v>
      </c>
      <c r="F405" s="157" t="s">
        <v>1872</v>
      </c>
      <c r="G405" s="157" t="s">
        <v>1872</v>
      </c>
      <c r="H405" s="104">
        <v>180000</v>
      </c>
      <c r="I405" s="104">
        <v>180000</v>
      </c>
      <c r="J405" s="135" t="s">
        <v>106</v>
      </c>
      <c r="K405" s="90" t="s">
        <v>1457</v>
      </c>
      <c r="L405" s="89" t="s">
        <v>129</v>
      </c>
      <c r="M405" s="89" t="s">
        <v>18</v>
      </c>
    </row>
    <row r="406" spans="1:13" x14ac:dyDescent="0.55000000000000004">
      <c r="A406" s="16"/>
      <c r="B406" s="15" t="s">
        <v>1903</v>
      </c>
      <c r="C406" s="5"/>
      <c r="D406" s="66" t="s">
        <v>638</v>
      </c>
      <c r="E406" s="116"/>
      <c r="F406" s="66"/>
      <c r="G406" s="66"/>
      <c r="H406" s="66"/>
      <c r="I406" s="66"/>
      <c r="J406" s="108" t="s">
        <v>107</v>
      </c>
      <c r="K406" s="66" t="s">
        <v>1458</v>
      </c>
      <c r="L406" s="16"/>
      <c r="M406" s="66"/>
    </row>
    <row r="407" spans="1:13" x14ac:dyDescent="0.55000000000000004">
      <c r="A407" s="18"/>
      <c r="B407" s="13"/>
      <c r="C407" s="123"/>
      <c r="D407" s="19"/>
      <c r="E407" s="118"/>
      <c r="F407" s="19"/>
      <c r="G407" s="19"/>
      <c r="H407" s="19"/>
      <c r="I407" s="19"/>
      <c r="J407" s="145"/>
      <c r="K407" s="19"/>
      <c r="L407" s="18"/>
      <c r="M407" s="19"/>
    </row>
    <row r="408" spans="1:13" x14ac:dyDescent="0.55000000000000004">
      <c r="A408" s="89">
        <v>91</v>
      </c>
      <c r="B408" s="81" t="s">
        <v>559</v>
      </c>
      <c r="C408" s="90" t="s">
        <v>1456</v>
      </c>
      <c r="D408" s="81" t="s">
        <v>989</v>
      </c>
      <c r="E408" s="104">
        <v>180000</v>
      </c>
      <c r="F408" s="157" t="s">
        <v>1872</v>
      </c>
      <c r="G408" s="157" t="s">
        <v>1872</v>
      </c>
      <c r="H408" s="104">
        <v>180000</v>
      </c>
      <c r="I408" s="104">
        <v>180000</v>
      </c>
      <c r="J408" s="135" t="s">
        <v>106</v>
      </c>
      <c r="K408" s="90" t="s">
        <v>1457</v>
      </c>
      <c r="L408" s="89" t="s">
        <v>129</v>
      </c>
      <c r="M408" s="89" t="s">
        <v>18</v>
      </c>
    </row>
    <row r="409" spans="1:13" x14ac:dyDescent="0.55000000000000004">
      <c r="A409" s="16"/>
      <c r="B409" s="66" t="s">
        <v>991</v>
      </c>
      <c r="C409" s="66"/>
      <c r="D409" s="66" t="s">
        <v>638</v>
      </c>
      <c r="E409" s="116"/>
      <c r="F409" s="66"/>
      <c r="G409" s="66"/>
      <c r="H409" s="66"/>
      <c r="I409" s="66"/>
      <c r="J409" s="108" t="s">
        <v>107</v>
      </c>
      <c r="K409" s="66" t="s">
        <v>1458</v>
      </c>
      <c r="L409" s="16"/>
      <c r="M409" s="66"/>
    </row>
    <row r="410" spans="1:13" x14ac:dyDescent="0.55000000000000004">
      <c r="A410" s="18"/>
      <c r="B410" s="19" t="s">
        <v>129</v>
      </c>
      <c r="C410" s="19"/>
      <c r="D410" s="19"/>
      <c r="E410" s="118"/>
      <c r="F410" s="19"/>
      <c r="G410" s="19"/>
      <c r="H410" s="19"/>
      <c r="I410" s="19"/>
      <c r="J410" s="19"/>
      <c r="K410" s="19"/>
      <c r="L410" s="18"/>
      <c r="M410" s="19"/>
    </row>
    <row r="411" spans="1:13" x14ac:dyDescent="0.55000000000000004">
      <c r="A411" s="11">
        <v>92</v>
      </c>
      <c r="B411" s="15" t="s">
        <v>3531</v>
      </c>
      <c r="C411" s="15" t="s">
        <v>451</v>
      </c>
      <c r="D411" s="15" t="s">
        <v>3532</v>
      </c>
      <c r="E411" s="124">
        <v>55000</v>
      </c>
      <c r="F411" s="157" t="s">
        <v>1872</v>
      </c>
      <c r="G411" s="157" t="s">
        <v>1872</v>
      </c>
      <c r="H411" s="157" t="s">
        <v>1872</v>
      </c>
      <c r="I411" s="157" t="s">
        <v>1872</v>
      </c>
      <c r="J411" s="135" t="s">
        <v>106</v>
      </c>
      <c r="K411" s="90" t="s">
        <v>1451</v>
      </c>
      <c r="L411" s="89" t="s">
        <v>129</v>
      </c>
      <c r="M411" s="89" t="s">
        <v>18</v>
      </c>
    </row>
    <row r="412" spans="1:13" x14ac:dyDescent="0.55000000000000004">
      <c r="A412" s="14"/>
      <c r="B412" s="15" t="s">
        <v>992</v>
      </c>
      <c r="C412" s="15" t="s">
        <v>1934</v>
      </c>
      <c r="D412" s="15" t="s">
        <v>685</v>
      </c>
      <c r="E412" s="153"/>
      <c r="F412" s="66"/>
      <c r="G412" s="66"/>
      <c r="H412" s="66"/>
      <c r="I412" s="66"/>
      <c r="J412" s="108" t="s">
        <v>107</v>
      </c>
      <c r="K412" s="66" t="s">
        <v>1452</v>
      </c>
      <c r="L412" s="16"/>
      <c r="M412" s="66"/>
    </row>
    <row r="413" spans="1:13" x14ac:dyDescent="0.55000000000000004">
      <c r="A413" s="15"/>
      <c r="B413" s="15" t="s">
        <v>129</v>
      </c>
      <c r="C413" s="15"/>
      <c r="D413" s="15" t="s">
        <v>3585</v>
      </c>
      <c r="E413" s="32"/>
      <c r="F413" s="19"/>
      <c r="G413" s="19"/>
      <c r="H413" s="19"/>
      <c r="I413" s="19"/>
      <c r="J413" s="19"/>
      <c r="K413" s="19"/>
      <c r="L413" s="18"/>
      <c r="M413" s="19"/>
    </row>
    <row r="414" spans="1:13" x14ac:dyDescent="0.55000000000000004">
      <c r="A414" s="89">
        <v>93</v>
      </c>
      <c r="B414" s="81" t="s">
        <v>456</v>
      </c>
      <c r="C414" s="90" t="s">
        <v>2442</v>
      </c>
      <c r="D414" s="90" t="s">
        <v>993</v>
      </c>
      <c r="E414" s="127">
        <v>719000</v>
      </c>
      <c r="F414" s="127">
        <v>719000</v>
      </c>
      <c r="G414" s="157" t="s">
        <v>1872</v>
      </c>
      <c r="H414" s="157" t="s">
        <v>1872</v>
      </c>
      <c r="I414" s="157" t="s">
        <v>1872</v>
      </c>
      <c r="J414" s="135" t="s">
        <v>106</v>
      </c>
      <c r="K414" s="90" t="s">
        <v>1451</v>
      </c>
      <c r="L414" s="89" t="s">
        <v>130</v>
      </c>
      <c r="M414" s="89" t="s">
        <v>18</v>
      </c>
    </row>
    <row r="415" spans="1:13" x14ac:dyDescent="0.55000000000000004">
      <c r="A415" s="16"/>
      <c r="B415" s="66" t="s">
        <v>1455</v>
      </c>
      <c r="C415" s="66" t="s">
        <v>1934</v>
      </c>
      <c r="D415" s="66" t="s">
        <v>722</v>
      </c>
      <c r="E415" s="66"/>
      <c r="F415" s="66"/>
      <c r="G415" s="66"/>
      <c r="H415" s="66"/>
      <c r="I415" s="66"/>
      <c r="J415" s="108" t="s">
        <v>107</v>
      </c>
      <c r="K415" s="66" t="s">
        <v>1452</v>
      </c>
      <c r="L415" s="16"/>
      <c r="M415" s="66"/>
    </row>
    <row r="416" spans="1:13" x14ac:dyDescent="0.55000000000000004">
      <c r="A416" s="16"/>
      <c r="B416" s="66" t="s">
        <v>130</v>
      </c>
      <c r="C416" s="66"/>
      <c r="D416" s="66" t="s">
        <v>994</v>
      </c>
      <c r="E416" s="66"/>
      <c r="F416" s="66"/>
      <c r="G416" s="66"/>
      <c r="H416" s="66"/>
      <c r="I416" s="66"/>
      <c r="J416" s="66"/>
      <c r="K416" s="66"/>
      <c r="L416" s="16"/>
      <c r="M416" s="66"/>
    </row>
    <row r="417" spans="1:13" x14ac:dyDescent="0.55000000000000004">
      <c r="A417" s="11">
        <v>94</v>
      </c>
      <c r="B417" s="81" t="s">
        <v>456</v>
      </c>
      <c r="C417" s="81" t="s">
        <v>451</v>
      </c>
      <c r="D417" s="81" t="s">
        <v>995</v>
      </c>
      <c r="E417" s="122">
        <v>287000</v>
      </c>
      <c r="F417" s="157" t="s">
        <v>1872</v>
      </c>
      <c r="G417" s="157" t="s">
        <v>1872</v>
      </c>
      <c r="H417" s="157" t="s">
        <v>1872</v>
      </c>
      <c r="I417" s="157" t="s">
        <v>1872</v>
      </c>
      <c r="J417" s="135" t="s">
        <v>106</v>
      </c>
      <c r="K417" s="90" t="s">
        <v>1451</v>
      </c>
      <c r="L417" s="89" t="s">
        <v>130</v>
      </c>
      <c r="M417" s="89" t="s">
        <v>18</v>
      </c>
    </row>
    <row r="418" spans="1:13" x14ac:dyDescent="0.55000000000000004">
      <c r="A418" s="14"/>
      <c r="B418" s="15" t="s">
        <v>2119</v>
      </c>
      <c r="C418" s="15" t="s">
        <v>1934</v>
      </c>
      <c r="D418" s="15" t="s">
        <v>722</v>
      </c>
      <c r="E418" s="153"/>
      <c r="F418" s="66"/>
      <c r="G418" s="66"/>
      <c r="H418" s="66"/>
      <c r="I418" s="66"/>
      <c r="J418" s="108" t="s">
        <v>107</v>
      </c>
      <c r="K418" s="66" t="s">
        <v>1452</v>
      </c>
      <c r="L418" s="16"/>
      <c r="M418" s="66"/>
    </row>
    <row r="419" spans="1:13" x14ac:dyDescent="0.55000000000000004">
      <c r="A419" s="12"/>
      <c r="B419" s="13" t="s">
        <v>2120</v>
      </c>
      <c r="C419" s="13"/>
      <c r="D419" s="13" t="s">
        <v>3586</v>
      </c>
      <c r="E419" s="538"/>
      <c r="F419" s="19"/>
      <c r="G419" s="19"/>
      <c r="H419" s="19"/>
      <c r="I419" s="19"/>
      <c r="J419" s="19"/>
      <c r="K419" s="19"/>
      <c r="L419" s="18"/>
      <c r="M419" s="19"/>
    </row>
    <row r="420" spans="1:13" x14ac:dyDescent="0.55000000000000004">
      <c r="A420" s="89">
        <v>95</v>
      </c>
      <c r="B420" s="90" t="s">
        <v>455</v>
      </c>
      <c r="C420" s="90" t="s">
        <v>2442</v>
      </c>
      <c r="D420" s="81" t="s">
        <v>996</v>
      </c>
      <c r="E420" s="127">
        <v>747000</v>
      </c>
      <c r="F420" s="127">
        <v>747000</v>
      </c>
      <c r="G420" s="127">
        <v>747000</v>
      </c>
      <c r="H420" s="157" t="s">
        <v>1872</v>
      </c>
      <c r="I420" s="157" t="s">
        <v>1872</v>
      </c>
      <c r="J420" s="135" t="s">
        <v>106</v>
      </c>
      <c r="K420" s="90" t="s">
        <v>1451</v>
      </c>
      <c r="L420" s="89" t="s">
        <v>130</v>
      </c>
      <c r="M420" s="89" t="s">
        <v>18</v>
      </c>
    </row>
    <row r="421" spans="1:13" x14ac:dyDescent="0.55000000000000004">
      <c r="A421" s="16"/>
      <c r="B421" s="66" t="s">
        <v>997</v>
      </c>
      <c r="C421" s="66" t="s">
        <v>1934</v>
      </c>
      <c r="D421" s="66" t="s">
        <v>105</v>
      </c>
      <c r="E421" s="116"/>
      <c r="F421" s="66"/>
      <c r="G421" s="66"/>
      <c r="H421" s="66"/>
      <c r="I421" s="66"/>
      <c r="J421" s="108" t="s">
        <v>107</v>
      </c>
      <c r="K421" s="66" t="s">
        <v>1452</v>
      </c>
      <c r="L421" s="16"/>
      <c r="M421" s="66"/>
    </row>
    <row r="422" spans="1:13" x14ac:dyDescent="0.55000000000000004">
      <c r="A422" s="18"/>
      <c r="B422" s="19" t="s">
        <v>998</v>
      </c>
      <c r="C422" s="19"/>
      <c r="D422" s="19" t="s">
        <v>999</v>
      </c>
      <c r="E422" s="118"/>
      <c r="F422" s="19"/>
      <c r="G422" s="19"/>
      <c r="H422" s="19"/>
      <c r="I422" s="19"/>
      <c r="J422" s="19"/>
      <c r="K422" s="19"/>
      <c r="L422" s="18"/>
      <c r="M422" s="19"/>
    </row>
    <row r="423" spans="1:13" x14ac:dyDescent="0.55000000000000004">
      <c r="A423" s="89">
        <v>96</v>
      </c>
      <c r="B423" s="90" t="s">
        <v>1000</v>
      </c>
      <c r="C423" s="90" t="s">
        <v>2442</v>
      </c>
      <c r="D423" s="90" t="s">
        <v>1001</v>
      </c>
      <c r="E423" s="127">
        <v>661000</v>
      </c>
      <c r="F423" s="127">
        <v>661000</v>
      </c>
      <c r="G423" s="127">
        <v>661000</v>
      </c>
      <c r="H423" s="157" t="s">
        <v>1872</v>
      </c>
      <c r="I423" s="157" t="s">
        <v>1872</v>
      </c>
      <c r="J423" s="135" t="s">
        <v>106</v>
      </c>
      <c r="K423" s="90" t="s">
        <v>1451</v>
      </c>
      <c r="L423" s="89" t="s">
        <v>130</v>
      </c>
      <c r="M423" s="89" t="s">
        <v>18</v>
      </c>
    </row>
    <row r="424" spans="1:13" x14ac:dyDescent="0.55000000000000004">
      <c r="A424" s="16"/>
      <c r="B424" s="66" t="s">
        <v>1002</v>
      </c>
      <c r="C424" s="66" t="s">
        <v>1934</v>
      </c>
      <c r="D424" s="66" t="s">
        <v>1003</v>
      </c>
      <c r="E424" s="128"/>
      <c r="F424" s="66"/>
      <c r="G424" s="66"/>
      <c r="H424" s="66"/>
      <c r="I424" s="66"/>
      <c r="J424" s="108" t="s">
        <v>107</v>
      </c>
      <c r="K424" s="66" t="s">
        <v>1452</v>
      </c>
      <c r="L424" s="16"/>
      <c r="M424" s="66"/>
    </row>
    <row r="425" spans="1:13" x14ac:dyDescent="0.55000000000000004">
      <c r="A425" s="16"/>
      <c r="B425" s="66" t="s">
        <v>1004</v>
      </c>
      <c r="C425" s="66"/>
      <c r="D425" s="66" t="s">
        <v>1005</v>
      </c>
      <c r="E425" s="128"/>
      <c r="F425" s="66"/>
      <c r="G425" s="66"/>
      <c r="H425" s="66"/>
      <c r="I425" s="66"/>
      <c r="J425" s="66"/>
      <c r="K425" s="66"/>
      <c r="L425" s="16"/>
      <c r="M425" s="66"/>
    </row>
    <row r="426" spans="1:13" x14ac:dyDescent="0.55000000000000004">
      <c r="A426" s="16"/>
      <c r="B426" s="66"/>
      <c r="C426" s="66"/>
      <c r="D426" s="66" t="s">
        <v>1006</v>
      </c>
      <c r="E426" s="128"/>
      <c r="F426" s="66"/>
      <c r="G426" s="66"/>
      <c r="H426" s="66"/>
      <c r="I426" s="66"/>
      <c r="J426" s="66"/>
      <c r="K426" s="66"/>
      <c r="L426" s="16"/>
      <c r="M426" s="66"/>
    </row>
    <row r="427" spans="1:13" x14ac:dyDescent="0.55000000000000004">
      <c r="A427" s="16"/>
      <c r="B427" s="66"/>
      <c r="C427" s="66"/>
      <c r="D427" s="66" t="s">
        <v>1007</v>
      </c>
      <c r="E427" s="128"/>
      <c r="F427" s="66"/>
      <c r="G427" s="66"/>
      <c r="H427" s="66"/>
      <c r="I427" s="66"/>
      <c r="J427" s="66"/>
      <c r="K427" s="66"/>
      <c r="L427" s="16"/>
      <c r="M427" s="66"/>
    </row>
    <row r="428" spans="1:13" x14ac:dyDescent="0.55000000000000004">
      <c r="A428" s="16"/>
      <c r="B428" s="66"/>
      <c r="C428" s="66"/>
      <c r="D428" s="66" t="s">
        <v>803</v>
      </c>
      <c r="E428" s="128"/>
      <c r="F428" s="66"/>
      <c r="G428" s="66"/>
      <c r="H428" s="66"/>
      <c r="I428" s="66"/>
      <c r="J428" s="66"/>
      <c r="K428" s="66"/>
      <c r="L428" s="16"/>
      <c r="M428" s="66"/>
    </row>
    <row r="429" spans="1:13" x14ac:dyDescent="0.55000000000000004">
      <c r="A429" s="18"/>
      <c r="B429" s="19"/>
      <c r="C429" s="19"/>
      <c r="D429" s="19" t="s">
        <v>1008</v>
      </c>
      <c r="E429" s="118"/>
      <c r="F429" s="19"/>
      <c r="G429" s="19"/>
      <c r="H429" s="19"/>
      <c r="I429" s="19"/>
      <c r="J429" s="19"/>
      <c r="K429" s="19"/>
      <c r="L429" s="18"/>
      <c r="M429" s="19"/>
    </row>
    <row r="430" spans="1:13" x14ac:dyDescent="0.55000000000000004">
      <c r="A430" s="89">
        <v>97</v>
      </c>
      <c r="B430" s="90" t="s">
        <v>94</v>
      </c>
      <c r="C430" s="90" t="s">
        <v>2442</v>
      </c>
      <c r="D430" s="90" t="s">
        <v>1009</v>
      </c>
      <c r="E430" s="127">
        <v>63000</v>
      </c>
      <c r="F430" s="157" t="s">
        <v>1872</v>
      </c>
      <c r="G430" s="157" t="s">
        <v>1872</v>
      </c>
      <c r="H430" s="157" t="s">
        <v>1872</v>
      </c>
      <c r="I430" s="157" t="s">
        <v>1872</v>
      </c>
      <c r="J430" s="135" t="s">
        <v>106</v>
      </c>
      <c r="K430" s="90" t="s">
        <v>1451</v>
      </c>
      <c r="L430" s="89" t="s">
        <v>130</v>
      </c>
      <c r="M430" s="89" t="s">
        <v>18</v>
      </c>
    </row>
    <row r="431" spans="1:13" x14ac:dyDescent="0.55000000000000004">
      <c r="A431" s="16"/>
      <c r="B431" s="66" t="s">
        <v>1010</v>
      </c>
      <c r="C431" s="66" t="s">
        <v>1934</v>
      </c>
      <c r="D431" s="66" t="s">
        <v>685</v>
      </c>
      <c r="E431" s="128"/>
      <c r="F431" s="66"/>
      <c r="G431" s="66"/>
      <c r="H431" s="66"/>
      <c r="I431" s="66"/>
      <c r="J431" s="108" t="s">
        <v>107</v>
      </c>
      <c r="K431" s="66" t="s">
        <v>1452</v>
      </c>
      <c r="L431" s="16"/>
      <c r="M431" s="66"/>
    </row>
    <row r="432" spans="1:13" x14ac:dyDescent="0.55000000000000004">
      <c r="A432" s="18"/>
      <c r="B432" s="13" t="s">
        <v>1011</v>
      </c>
      <c r="C432" s="19"/>
      <c r="D432" s="19" t="s">
        <v>1012</v>
      </c>
      <c r="E432" s="118"/>
      <c r="F432" s="19"/>
      <c r="G432" s="19"/>
      <c r="H432" s="19"/>
      <c r="I432" s="19"/>
      <c r="J432" s="19"/>
      <c r="K432" s="19"/>
      <c r="L432" s="18"/>
      <c r="M432" s="19"/>
    </row>
    <row r="433" spans="1:13" x14ac:dyDescent="0.55000000000000004">
      <c r="A433" s="11">
        <v>98</v>
      </c>
      <c r="B433" s="81" t="s">
        <v>455</v>
      </c>
      <c r="C433" s="81" t="s">
        <v>451</v>
      </c>
      <c r="D433" s="81" t="s">
        <v>3592</v>
      </c>
      <c r="E433" s="122">
        <v>359000</v>
      </c>
      <c r="F433" s="28" t="s">
        <v>1872</v>
      </c>
      <c r="G433" s="28" t="s">
        <v>1872</v>
      </c>
      <c r="H433" s="28" t="s">
        <v>1872</v>
      </c>
      <c r="I433" s="28" t="s">
        <v>1872</v>
      </c>
      <c r="J433" s="135" t="s">
        <v>106</v>
      </c>
      <c r="K433" s="90" t="s">
        <v>1451</v>
      </c>
      <c r="L433" s="89" t="s">
        <v>130</v>
      </c>
      <c r="M433" s="89" t="s">
        <v>18</v>
      </c>
    </row>
    <row r="434" spans="1:13" x14ac:dyDescent="0.55000000000000004">
      <c r="A434" s="14"/>
      <c r="B434" s="15" t="s">
        <v>2124</v>
      </c>
      <c r="C434" s="15" t="s">
        <v>1934</v>
      </c>
      <c r="D434" s="15" t="s">
        <v>722</v>
      </c>
      <c r="E434" s="153"/>
      <c r="F434" s="32"/>
      <c r="G434" s="32"/>
      <c r="H434" s="32"/>
      <c r="I434" s="32"/>
      <c r="J434" s="108" t="s">
        <v>107</v>
      </c>
      <c r="K434" s="66" t="s">
        <v>1452</v>
      </c>
      <c r="L434" s="16"/>
      <c r="M434" s="66"/>
    </row>
    <row r="435" spans="1:13" x14ac:dyDescent="0.55000000000000004">
      <c r="A435" s="12"/>
      <c r="B435" s="13" t="s">
        <v>130</v>
      </c>
      <c r="C435" s="13"/>
      <c r="D435" s="13" t="s">
        <v>3587</v>
      </c>
      <c r="E435" s="538"/>
      <c r="F435" s="33"/>
      <c r="G435" s="33"/>
      <c r="H435" s="33"/>
      <c r="I435" s="33"/>
      <c r="J435" s="19"/>
      <c r="K435" s="19"/>
      <c r="L435" s="18"/>
      <c r="M435" s="19"/>
    </row>
    <row r="436" spans="1:13" x14ac:dyDescent="0.55000000000000004">
      <c r="A436" s="11">
        <v>99</v>
      </c>
      <c r="B436" s="81" t="s">
        <v>3556</v>
      </c>
      <c r="C436" s="81" t="s">
        <v>451</v>
      </c>
      <c r="D436" s="81" t="s">
        <v>3559</v>
      </c>
      <c r="E436" s="122">
        <v>316000</v>
      </c>
      <c r="F436" s="28" t="s">
        <v>1872</v>
      </c>
      <c r="G436" s="28" t="s">
        <v>1872</v>
      </c>
      <c r="H436" s="28" t="s">
        <v>1872</v>
      </c>
      <c r="I436" s="28" t="s">
        <v>1872</v>
      </c>
      <c r="J436" s="135" t="s">
        <v>106</v>
      </c>
      <c r="K436" s="90" t="s">
        <v>1451</v>
      </c>
      <c r="L436" s="89" t="s">
        <v>130</v>
      </c>
      <c r="M436" s="89" t="s">
        <v>18</v>
      </c>
    </row>
    <row r="437" spans="1:13" x14ac:dyDescent="0.55000000000000004">
      <c r="A437" s="14"/>
      <c r="B437" s="15" t="s">
        <v>3557</v>
      </c>
      <c r="C437" s="15" t="s">
        <v>1934</v>
      </c>
      <c r="D437" s="15" t="s">
        <v>722</v>
      </c>
      <c r="E437" s="153"/>
      <c r="F437" s="32"/>
      <c r="G437" s="32"/>
      <c r="H437" s="32"/>
      <c r="I437" s="32"/>
      <c r="J437" s="108" t="s">
        <v>107</v>
      </c>
      <c r="K437" s="66" t="s">
        <v>1452</v>
      </c>
      <c r="L437" s="16"/>
      <c r="M437" s="66"/>
    </row>
    <row r="438" spans="1:13" x14ac:dyDescent="0.55000000000000004">
      <c r="A438" s="14"/>
      <c r="B438" s="15" t="s">
        <v>3558</v>
      </c>
      <c r="C438" s="15"/>
      <c r="D438" s="15" t="s">
        <v>3588</v>
      </c>
      <c r="E438" s="153"/>
      <c r="F438" s="32"/>
      <c r="G438" s="32"/>
      <c r="H438" s="32"/>
      <c r="I438" s="32"/>
      <c r="J438" s="19"/>
      <c r="K438" s="19"/>
      <c r="L438" s="18"/>
      <c r="M438" s="19"/>
    </row>
    <row r="439" spans="1:13" x14ac:dyDescent="0.55000000000000004">
      <c r="A439" s="89">
        <v>100</v>
      </c>
      <c r="B439" s="90" t="s">
        <v>16</v>
      </c>
      <c r="C439" s="90" t="s">
        <v>2442</v>
      </c>
      <c r="D439" s="90" t="s">
        <v>1013</v>
      </c>
      <c r="E439" s="127">
        <v>11000</v>
      </c>
      <c r="F439" s="127">
        <v>11000</v>
      </c>
      <c r="G439" s="157" t="s">
        <v>1872</v>
      </c>
      <c r="H439" s="157" t="s">
        <v>1872</v>
      </c>
      <c r="I439" s="157" t="s">
        <v>1872</v>
      </c>
      <c r="J439" s="135" t="s">
        <v>106</v>
      </c>
      <c r="K439" s="90" t="s">
        <v>1451</v>
      </c>
      <c r="L439" s="89" t="s">
        <v>130</v>
      </c>
      <c r="M439" s="89" t="s">
        <v>18</v>
      </c>
    </row>
    <row r="440" spans="1:13" x14ac:dyDescent="0.55000000000000004">
      <c r="A440" s="16"/>
      <c r="B440" s="15" t="s">
        <v>1014</v>
      </c>
      <c r="C440" s="111" t="s">
        <v>2443</v>
      </c>
      <c r="D440" s="66" t="s">
        <v>685</v>
      </c>
      <c r="E440" s="116"/>
      <c r="F440" s="66"/>
      <c r="G440" s="66"/>
      <c r="H440" s="66"/>
      <c r="I440" s="66"/>
      <c r="J440" s="108" t="s">
        <v>107</v>
      </c>
      <c r="K440" s="66" t="s">
        <v>1452</v>
      </c>
      <c r="L440" s="16"/>
      <c r="M440" s="66"/>
    </row>
    <row r="441" spans="1:13" x14ac:dyDescent="0.55000000000000004">
      <c r="A441" s="16"/>
      <c r="B441" s="15" t="s">
        <v>1015</v>
      </c>
      <c r="C441" s="66" t="s">
        <v>99</v>
      </c>
      <c r="D441" s="66" t="s">
        <v>1016</v>
      </c>
      <c r="E441" s="116"/>
      <c r="F441" s="66"/>
      <c r="G441" s="66"/>
      <c r="H441" s="66"/>
      <c r="I441" s="66"/>
      <c r="J441" s="66"/>
      <c r="K441" s="66"/>
      <c r="L441" s="16"/>
      <c r="M441" s="66"/>
    </row>
    <row r="442" spans="1:13" x14ac:dyDescent="0.55000000000000004">
      <c r="A442" s="18"/>
      <c r="B442" s="13"/>
      <c r="C442" s="19"/>
      <c r="D442" s="19"/>
      <c r="E442" s="118"/>
      <c r="F442" s="19"/>
      <c r="G442" s="19"/>
      <c r="H442" s="19"/>
      <c r="I442" s="19"/>
      <c r="J442" s="19"/>
      <c r="K442" s="19"/>
      <c r="L442" s="18"/>
      <c r="M442" s="19"/>
    </row>
    <row r="443" spans="1:13" x14ac:dyDescent="0.55000000000000004">
      <c r="A443" s="89">
        <v>101</v>
      </c>
      <c r="B443" s="90" t="s">
        <v>455</v>
      </c>
      <c r="C443" s="90" t="s">
        <v>2442</v>
      </c>
      <c r="D443" s="90" t="s">
        <v>1017</v>
      </c>
      <c r="E443" s="127">
        <v>294000</v>
      </c>
      <c r="F443" s="157" t="s">
        <v>1872</v>
      </c>
      <c r="G443" s="127">
        <v>294000</v>
      </c>
      <c r="H443" s="127">
        <v>294000</v>
      </c>
      <c r="I443" s="157" t="s">
        <v>1872</v>
      </c>
      <c r="J443" s="135" t="s">
        <v>106</v>
      </c>
      <c r="K443" s="90" t="s">
        <v>1451</v>
      </c>
      <c r="L443" s="89" t="s">
        <v>130</v>
      </c>
      <c r="M443" s="89" t="s">
        <v>18</v>
      </c>
    </row>
    <row r="444" spans="1:13" x14ac:dyDescent="0.55000000000000004">
      <c r="A444" s="16"/>
      <c r="B444" s="66" t="s">
        <v>1018</v>
      </c>
      <c r="C444" s="66" t="s">
        <v>1934</v>
      </c>
      <c r="D444" s="66" t="s">
        <v>105</v>
      </c>
      <c r="E444" s="116"/>
      <c r="F444" s="66"/>
      <c r="G444" s="66"/>
      <c r="H444" s="66"/>
      <c r="I444" s="66"/>
      <c r="J444" s="108" t="s">
        <v>107</v>
      </c>
      <c r="K444" s="66" t="s">
        <v>1452</v>
      </c>
      <c r="L444" s="16"/>
      <c r="M444" s="66"/>
    </row>
    <row r="445" spans="1:13" x14ac:dyDescent="0.55000000000000004">
      <c r="A445" s="16"/>
      <c r="B445" s="66" t="s">
        <v>130</v>
      </c>
      <c r="C445" s="19"/>
      <c r="D445" s="66" t="s">
        <v>1019</v>
      </c>
      <c r="E445" s="116"/>
      <c r="F445" s="19"/>
      <c r="G445" s="19"/>
      <c r="H445" s="19"/>
      <c r="I445" s="19"/>
      <c r="J445" s="19"/>
      <c r="K445" s="19"/>
      <c r="L445" s="18"/>
      <c r="M445" s="19"/>
    </row>
    <row r="446" spans="1:13" x14ac:dyDescent="0.55000000000000004">
      <c r="A446" s="89">
        <v>102</v>
      </c>
      <c r="B446" s="90" t="s">
        <v>456</v>
      </c>
      <c r="C446" s="90" t="s">
        <v>2442</v>
      </c>
      <c r="D446" s="90" t="s">
        <v>1020</v>
      </c>
      <c r="E446" s="127">
        <v>719000</v>
      </c>
      <c r="F446" s="157" t="s">
        <v>1872</v>
      </c>
      <c r="G446" s="157" t="s">
        <v>1872</v>
      </c>
      <c r="H446" s="127">
        <v>719000</v>
      </c>
      <c r="I446" s="127">
        <v>719000</v>
      </c>
      <c r="J446" s="135" t="s">
        <v>106</v>
      </c>
      <c r="K446" s="90" t="s">
        <v>1451</v>
      </c>
      <c r="L446" s="89" t="s">
        <v>130</v>
      </c>
      <c r="M446" s="89" t="s">
        <v>18</v>
      </c>
    </row>
    <row r="447" spans="1:13" x14ac:dyDescent="0.55000000000000004">
      <c r="A447" s="16"/>
      <c r="B447" s="15" t="s">
        <v>1021</v>
      </c>
      <c r="C447" s="66" t="s">
        <v>1934</v>
      </c>
      <c r="D447" s="66" t="s">
        <v>105</v>
      </c>
      <c r="E447" s="66"/>
      <c r="F447" s="66"/>
      <c r="G447" s="66"/>
      <c r="H447" s="66"/>
      <c r="I447" s="66"/>
      <c r="J447" s="108" t="s">
        <v>107</v>
      </c>
      <c r="K447" s="66" t="s">
        <v>1452</v>
      </c>
      <c r="L447" s="16"/>
      <c r="M447" s="66"/>
    </row>
    <row r="448" spans="1:13" x14ac:dyDescent="0.55000000000000004">
      <c r="A448" s="16"/>
      <c r="B448" s="15" t="s">
        <v>1022</v>
      </c>
      <c r="C448" s="66"/>
      <c r="D448" s="15" t="s">
        <v>1023</v>
      </c>
      <c r="E448" s="66"/>
      <c r="F448" s="66"/>
      <c r="G448" s="66"/>
      <c r="H448" s="66"/>
      <c r="I448" s="66"/>
      <c r="J448" s="66"/>
      <c r="K448" s="66"/>
      <c r="L448" s="16"/>
      <c r="M448" s="66"/>
    </row>
    <row r="449" spans="1:13" s="146" customFormat="1" x14ac:dyDescent="0.55000000000000004">
      <c r="A449" s="89">
        <v>103</v>
      </c>
      <c r="B449" s="90" t="s">
        <v>609</v>
      </c>
      <c r="C449" s="90" t="s">
        <v>2442</v>
      </c>
      <c r="D449" s="81" t="s">
        <v>1025</v>
      </c>
      <c r="E449" s="127">
        <v>36000</v>
      </c>
      <c r="F449" s="127">
        <v>36000</v>
      </c>
      <c r="G449" s="127">
        <v>36000</v>
      </c>
      <c r="H449" s="157" t="s">
        <v>1872</v>
      </c>
      <c r="I449" s="157" t="s">
        <v>1872</v>
      </c>
      <c r="J449" s="135" t="s">
        <v>106</v>
      </c>
      <c r="K449" s="90" t="s">
        <v>1451</v>
      </c>
      <c r="L449" s="89" t="s">
        <v>131</v>
      </c>
      <c r="M449" s="89" t="s">
        <v>18</v>
      </c>
    </row>
    <row r="450" spans="1:13" x14ac:dyDescent="0.55000000000000004">
      <c r="A450" s="16"/>
      <c r="B450" s="66" t="s">
        <v>1026</v>
      </c>
      <c r="C450" s="66" t="s">
        <v>1934</v>
      </c>
      <c r="D450" s="15"/>
      <c r="E450" s="116"/>
      <c r="F450" s="66"/>
      <c r="G450" s="66"/>
      <c r="H450" s="66"/>
      <c r="I450" s="66"/>
      <c r="J450" s="108" t="s">
        <v>107</v>
      </c>
      <c r="K450" s="66" t="s">
        <v>1452</v>
      </c>
      <c r="L450" s="16"/>
      <c r="M450" s="66"/>
    </row>
    <row r="451" spans="1:13" x14ac:dyDescent="0.55000000000000004">
      <c r="A451" s="16"/>
      <c r="B451" s="66" t="s">
        <v>1027</v>
      </c>
      <c r="C451" s="66"/>
      <c r="D451" s="66"/>
      <c r="E451" s="116"/>
      <c r="F451" s="66"/>
      <c r="G451" s="66"/>
      <c r="H451" s="66"/>
      <c r="I451" s="66"/>
      <c r="J451" s="66"/>
      <c r="K451" s="66"/>
      <c r="L451" s="16"/>
      <c r="M451" s="66"/>
    </row>
    <row r="452" spans="1:13" s="144" customFormat="1" x14ac:dyDescent="0.55000000000000004">
      <c r="A452" s="16"/>
      <c r="B452" s="66"/>
      <c r="C452" s="66"/>
      <c r="D452" s="66"/>
      <c r="E452" s="116"/>
      <c r="F452" s="66"/>
      <c r="G452" s="66"/>
      <c r="H452" s="66"/>
      <c r="I452" s="66"/>
      <c r="J452" s="66"/>
      <c r="K452" s="66"/>
      <c r="L452" s="16"/>
      <c r="M452" s="66"/>
    </row>
    <row r="453" spans="1:13" s="144" customFormat="1" x14ac:dyDescent="0.55000000000000004">
      <c r="A453" s="16"/>
      <c r="B453" s="66"/>
      <c r="C453" s="66"/>
      <c r="D453" s="66"/>
      <c r="E453" s="116"/>
      <c r="F453" s="66"/>
      <c r="G453" s="66"/>
      <c r="H453" s="66"/>
      <c r="I453" s="66"/>
      <c r="J453" s="66"/>
      <c r="K453" s="66"/>
      <c r="L453" s="16"/>
      <c r="M453" s="66"/>
    </row>
    <row r="454" spans="1:13" s="114" customFormat="1" x14ac:dyDescent="0.55000000000000004">
      <c r="A454" s="18"/>
      <c r="B454" s="19"/>
      <c r="C454" s="19"/>
      <c r="D454" s="19"/>
      <c r="E454" s="118"/>
      <c r="F454" s="19"/>
      <c r="G454" s="19"/>
      <c r="H454" s="19"/>
      <c r="I454" s="19"/>
      <c r="J454" s="19"/>
      <c r="K454" s="19"/>
      <c r="L454" s="18"/>
      <c r="M454" s="19"/>
    </row>
    <row r="455" spans="1:13" x14ac:dyDescent="0.55000000000000004">
      <c r="A455" s="16">
        <v>104</v>
      </c>
      <c r="B455" s="15" t="s">
        <v>639</v>
      </c>
      <c r="C455" s="81" t="s">
        <v>451</v>
      </c>
      <c r="D455" s="15" t="s">
        <v>1028</v>
      </c>
      <c r="E455" s="128">
        <v>2923000</v>
      </c>
      <c r="F455" s="158" t="s">
        <v>1872</v>
      </c>
      <c r="G455" s="158" t="s">
        <v>1872</v>
      </c>
      <c r="H455" s="158" t="s">
        <v>1872</v>
      </c>
      <c r="I455" s="158" t="s">
        <v>1872</v>
      </c>
      <c r="J455" s="108" t="s">
        <v>106</v>
      </c>
      <c r="K455" s="66" t="s">
        <v>1451</v>
      </c>
      <c r="L455" s="16" t="s">
        <v>131</v>
      </c>
      <c r="M455" s="16" t="s">
        <v>18</v>
      </c>
    </row>
    <row r="456" spans="1:13" x14ac:dyDescent="0.55000000000000004">
      <c r="A456" s="16"/>
      <c r="B456" s="15" t="s">
        <v>1029</v>
      </c>
      <c r="C456" s="15" t="s">
        <v>1934</v>
      </c>
      <c r="D456" s="66" t="s">
        <v>105</v>
      </c>
      <c r="E456" s="116"/>
      <c r="F456" s="66"/>
      <c r="G456" s="66"/>
      <c r="H456" s="66"/>
      <c r="I456" s="66"/>
      <c r="J456" s="108" t="s">
        <v>107</v>
      </c>
      <c r="K456" s="66" t="s">
        <v>1452</v>
      </c>
      <c r="L456" s="16"/>
      <c r="M456" s="66"/>
    </row>
    <row r="457" spans="1:13" x14ac:dyDescent="0.55000000000000004">
      <c r="A457" s="18"/>
      <c r="B457" s="13"/>
      <c r="C457" s="66"/>
      <c r="D457" s="19" t="s">
        <v>1030</v>
      </c>
      <c r="E457" s="118"/>
      <c r="F457" s="19"/>
      <c r="G457" s="19"/>
      <c r="H457" s="19"/>
      <c r="I457" s="19"/>
      <c r="J457" s="19"/>
      <c r="K457" s="19"/>
      <c r="L457" s="18"/>
      <c r="M457" s="19"/>
    </row>
    <row r="458" spans="1:13" x14ac:dyDescent="0.55000000000000004">
      <c r="A458" s="89">
        <v>105</v>
      </c>
      <c r="B458" s="81" t="s">
        <v>455</v>
      </c>
      <c r="C458" s="90" t="s">
        <v>2442</v>
      </c>
      <c r="D458" s="90" t="s">
        <v>1031</v>
      </c>
      <c r="E458" s="127">
        <v>420000</v>
      </c>
      <c r="F458" s="157" t="s">
        <v>1872</v>
      </c>
      <c r="G458" s="157" t="s">
        <v>1872</v>
      </c>
      <c r="H458" s="157" t="s">
        <v>1872</v>
      </c>
      <c r="I458" s="157" t="s">
        <v>1872</v>
      </c>
      <c r="J458" s="135" t="s">
        <v>106</v>
      </c>
      <c r="K458" s="90" t="s">
        <v>1451</v>
      </c>
      <c r="L458" s="89" t="s">
        <v>132</v>
      </c>
      <c r="M458" s="89" t="s">
        <v>18</v>
      </c>
    </row>
    <row r="459" spans="1:13" x14ac:dyDescent="0.55000000000000004">
      <c r="A459" s="16"/>
      <c r="B459" s="66" t="s">
        <v>1032</v>
      </c>
      <c r="C459" s="66" t="s">
        <v>1934</v>
      </c>
      <c r="D459" s="66" t="s">
        <v>1033</v>
      </c>
      <c r="E459" s="116"/>
      <c r="F459" s="66"/>
      <c r="G459" s="66"/>
      <c r="H459" s="66"/>
      <c r="I459" s="66"/>
      <c r="J459" s="108" t="s">
        <v>107</v>
      </c>
      <c r="K459" s="66" t="s">
        <v>1452</v>
      </c>
      <c r="L459" s="16"/>
      <c r="M459" s="66"/>
    </row>
    <row r="460" spans="1:13" x14ac:dyDescent="0.55000000000000004">
      <c r="A460" s="16"/>
      <c r="B460" s="66" t="s">
        <v>132</v>
      </c>
      <c r="C460" s="66"/>
      <c r="D460" s="66" t="s">
        <v>616</v>
      </c>
      <c r="E460" s="116"/>
      <c r="F460" s="66"/>
      <c r="G460" s="66"/>
      <c r="H460" s="66"/>
      <c r="I460" s="66"/>
      <c r="J460" s="66"/>
      <c r="K460" s="66"/>
      <c r="L460" s="16"/>
      <c r="M460" s="66"/>
    </row>
    <row r="461" spans="1:13" x14ac:dyDescent="0.55000000000000004">
      <c r="A461" s="18"/>
      <c r="B461" s="19"/>
      <c r="C461" s="19"/>
      <c r="D461" s="19" t="s">
        <v>1034</v>
      </c>
      <c r="E461" s="118"/>
      <c r="F461" s="19"/>
      <c r="G461" s="19"/>
      <c r="H461" s="19"/>
      <c r="I461" s="19"/>
      <c r="J461" s="19"/>
      <c r="K461" s="19"/>
      <c r="L461" s="18"/>
      <c r="M461" s="19"/>
    </row>
    <row r="462" spans="1:13" x14ac:dyDescent="0.55000000000000004">
      <c r="A462" s="89">
        <v>106</v>
      </c>
      <c r="B462" s="81" t="s">
        <v>677</v>
      </c>
      <c r="C462" s="81" t="s">
        <v>451</v>
      </c>
      <c r="D462" s="81" t="s">
        <v>3638</v>
      </c>
      <c r="E462" s="122">
        <v>22900</v>
      </c>
      <c r="F462" s="157" t="s">
        <v>1872</v>
      </c>
      <c r="G462" s="157" t="s">
        <v>1872</v>
      </c>
      <c r="H462" s="157" t="s">
        <v>1872</v>
      </c>
      <c r="I462" s="157" t="s">
        <v>1872</v>
      </c>
      <c r="J462" s="135" t="s">
        <v>106</v>
      </c>
      <c r="K462" s="90" t="s">
        <v>1451</v>
      </c>
      <c r="L462" s="89" t="s">
        <v>132</v>
      </c>
      <c r="M462" s="89" t="s">
        <v>18</v>
      </c>
    </row>
    <row r="463" spans="1:13" x14ac:dyDescent="0.55000000000000004">
      <c r="A463" s="16"/>
      <c r="B463" s="91" t="s">
        <v>1035</v>
      </c>
      <c r="C463" s="15" t="s">
        <v>1934</v>
      </c>
      <c r="D463" s="15" t="s">
        <v>1036</v>
      </c>
      <c r="E463" s="128"/>
      <c r="F463" s="66"/>
      <c r="G463" s="66"/>
      <c r="H463" s="66"/>
      <c r="I463" s="66"/>
      <c r="J463" s="108" t="s">
        <v>107</v>
      </c>
      <c r="K463" s="66" t="s">
        <v>1452</v>
      </c>
      <c r="L463" s="16"/>
      <c r="M463" s="66"/>
    </row>
    <row r="464" spans="1:13" x14ac:dyDescent="0.55000000000000004">
      <c r="A464" s="16"/>
      <c r="B464" s="91" t="s">
        <v>1037</v>
      </c>
      <c r="C464" s="66"/>
      <c r="D464" s="15" t="s">
        <v>648</v>
      </c>
      <c r="E464" s="116"/>
      <c r="F464" s="66"/>
      <c r="G464" s="66"/>
      <c r="H464" s="66"/>
      <c r="I464" s="66"/>
      <c r="J464" s="66"/>
      <c r="K464" s="66"/>
      <c r="L464" s="16"/>
      <c r="M464" s="66"/>
    </row>
    <row r="465" spans="1:13" x14ac:dyDescent="0.55000000000000004">
      <c r="A465" s="16"/>
      <c r="B465" s="91"/>
      <c r="C465" s="1"/>
      <c r="D465" s="15" t="s">
        <v>3614</v>
      </c>
      <c r="E465" s="116"/>
      <c r="F465" s="66"/>
      <c r="G465" s="66"/>
      <c r="H465" s="66"/>
      <c r="I465" s="66"/>
      <c r="J465" s="66"/>
      <c r="K465" s="66"/>
      <c r="L465" s="16"/>
      <c r="M465" s="66"/>
    </row>
    <row r="466" spans="1:13" x14ac:dyDescent="0.55000000000000004">
      <c r="A466" s="16"/>
      <c r="B466" s="91"/>
      <c r="C466" s="1"/>
      <c r="D466" s="15" t="s">
        <v>3639</v>
      </c>
      <c r="E466" s="116"/>
      <c r="F466" s="66"/>
      <c r="G466" s="66"/>
      <c r="H466" s="66"/>
      <c r="I466" s="66"/>
      <c r="J466" s="66"/>
      <c r="K466" s="66"/>
      <c r="L466" s="16"/>
      <c r="M466" s="66"/>
    </row>
    <row r="467" spans="1:13" x14ac:dyDescent="0.55000000000000004">
      <c r="A467" s="16"/>
      <c r="B467" s="91"/>
      <c r="C467" s="1"/>
      <c r="D467" s="15" t="s">
        <v>1038</v>
      </c>
      <c r="E467" s="116"/>
      <c r="F467" s="66"/>
      <c r="G467" s="66"/>
      <c r="H467" s="66"/>
      <c r="I467" s="66"/>
      <c r="J467" s="66"/>
      <c r="K467" s="66"/>
      <c r="L467" s="16"/>
      <c r="M467" s="66"/>
    </row>
    <row r="468" spans="1:13" x14ac:dyDescent="0.55000000000000004">
      <c r="A468" s="16"/>
      <c r="B468" s="91"/>
      <c r="C468" s="1"/>
      <c r="D468" s="15" t="s">
        <v>3640</v>
      </c>
      <c r="E468" s="116"/>
      <c r="F468" s="66"/>
      <c r="G468" s="66"/>
      <c r="H468" s="66"/>
      <c r="I468" s="66"/>
      <c r="J468" s="66"/>
      <c r="K468" s="66"/>
      <c r="L468" s="16"/>
      <c r="M468" s="66"/>
    </row>
    <row r="469" spans="1:13" x14ac:dyDescent="0.55000000000000004">
      <c r="A469" s="18"/>
      <c r="B469" s="96"/>
      <c r="C469" s="19"/>
      <c r="D469" s="19"/>
      <c r="E469" s="118"/>
      <c r="F469" s="19"/>
      <c r="G469" s="19"/>
      <c r="H469" s="19"/>
      <c r="I469" s="19"/>
      <c r="J469" s="19"/>
      <c r="K469" s="19"/>
      <c r="L469" s="18"/>
      <c r="M469" s="19"/>
    </row>
    <row r="470" spans="1:13" x14ac:dyDescent="0.55000000000000004">
      <c r="A470" s="11">
        <v>107</v>
      </c>
      <c r="B470" s="81" t="s">
        <v>3560</v>
      </c>
      <c r="C470" s="81" t="s">
        <v>451</v>
      </c>
      <c r="D470" s="81" t="s">
        <v>3562</v>
      </c>
      <c r="E470" s="122">
        <v>464000</v>
      </c>
      <c r="F470" s="157" t="s">
        <v>1872</v>
      </c>
      <c r="G470" s="157" t="s">
        <v>1872</v>
      </c>
      <c r="H470" s="157" t="s">
        <v>1872</v>
      </c>
      <c r="I470" s="157" t="s">
        <v>1872</v>
      </c>
      <c r="J470" s="135" t="s">
        <v>106</v>
      </c>
      <c r="K470" s="90" t="s">
        <v>1451</v>
      </c>
      <c r="L470" s="89" t="s">
        <v>132</v>
      </c>
      <c r="M470" s="89" t="s">
        <v>18</v>
      </c>
    </row>
    <row r="471" spans="1:13" x14ac:dyDescent="0.55000000000000004">
      <c r="A471" s="14"/>
      <c r="B471" s="15" t="s">
        <v>132</v>
      </c>
      <c r="C471" s="15" t="s">
        <v>1934</v>
      </c>
      <c r="D471" s="15" t="s">
        <v>3561</v>
      </c>
      <c r="E471" s="153"/>
      <c r="F471" s="66"/>
      <c r="G471" s="66"/>
      <c r="H471" s="66"/>
      <c r="I471" s="66"/>
      <c r="J471" s="108" t="s">
        <v>107</v>
      </c>
      <c r="K471" s="66" t="s">
        <v>1452</v>
      </c>
      <c r="L471" s="16"/>
      <c r="M471" s="66"/>
    </row>
    <row r="472" spans="1:13" x14ac:dyDescent="0.55000000000000004">
      <c r="A472" s="12"/>
      <c r="B472" s="13"/>
      <c r="C472" s="13"/>
      <c r="D472" s="13"/>
      <c r="E472" s="538"/>
      <c r="F472" s="19"/>
      <c r="G472" s="19"/>
      <c r="H472" s="19"/>
      <c r="I472" s="19"/>
      <c r="J472" s="19"/>
      <c r="K472" s="19"/>
      <c r="L472" s="18"/>
      <c r="M472" s="19"/>
    </row>
    <row r="473" spans="1:13" x14ac:dyDescent="0.55000000000000004">
      <c r="A473" s="89">
        <v>108</v>
      </c>
      <c r="B473" s="90" t="s">
        <v>859</v>
      </c>
      <c r="C473" s="90" t="s">
        <v>2442</v>
      </c>
      <c r="D473" s="90" t="s">
        <v>1039</v>
      </c>
      <c r="E473" s="127">
        <v>8366000</v>
      </c>
      <c r="F473" s="127">
        <v>8366000</v>
      </c>
      <c r="G473" s="127">
        <v>8366000</v>
      </c>
      <c r="H473" s="127">
        <v>8366000</v>
      </c>
      <c r="I473" s="127">
        <v>8366000</v>
      </c>
      <c r="J473" s="135" t="s">
        <v>106</v>
      </c>
      <c r="K473" s="90" t="s">
        <v>1451</v>
      </c>
      <c r="L473" s="89" t="s">
        <v>132</v>
      </c>
      <c r="M473" s="89" t="s">
        <v>18</v>
      </c>
    </row>
    <row r="474" spans="1:13" x14ac:dyDescent="0.55000000000000004">
      <c r="A474" s="16"/>
      <c r="B474" s="15" t="s">
        <v>1040</v>
      </c>
      <c r="C474" s="66" t="s">
        <v>1934</v>
      </c>
      <c r="D474" s="66" t="s">
        <v>1041</v>
      </c>
      <c r="E474" s="116"/>
      <c r="F474" s="66"/>
      <c r="G474" s="66"/>
      <c r="H474" s="66"/>
      <c r="I474" s="66"/>
      <c r="J474" s="108" t="s">
        <v>107</v>
      </c>
      <c r="K474" s="66" t="s">
        <v>1452</v>
      </c>
      <c r="L474" s="16"/>
      <c r="M474" s="66"/>
    </row>
    <row r="475" spans="1:13" x14ac:dyDescent="0.55000000000000004">
      <c r="A475" s="16"/>
      <c r="B475" s="15"/>
      <c r="C475" s="1"/>
      <c r="D475" s="66" t="s">
        <v>616</v>
      </c>
      <c r="E475" s="116"/>
      <c r="F475" s="66"/>
      <c r="G475" s="66"/>
      <c r="H475" s="66"/>
      <c r="I475" s="66"/>
      <c r="J475" s="66"/>
      <c r="K475" s="66"/>
      <c r="L475" s="16"/>
      <c r="M475" s="66"/>
    </row>
    <row r="476" spans="1:13" x14ac:dyDescent="0.55000000000000004">
      <c r="A476" s="18"/>
      <c r="B476" s="13"/>
      <c r="C476" s="19"/>
      <c r="D476" s="19" t="s">
        <v>1042</v>
      </c>
      <c r="E476" s="118"/>
      <c r="F476" s="19"/>
      <c r="G476" s="19"/>
      <c r="H476" s="19"/>
      <c r="I476" s="19"/>
      <c r="J476" s="19"/>
      <c r="K476" s="19"/>
      <c r="L476" s="18"/>
      <c r="M476" s="19"/>
    </row>
    <row r="477" spans="1:13" x14ac:dyDescent="0.55000000000000004">
      <c r="A477" s="89">
        <v>109</v>
      </c>
      <c r="B477" s="90" t="s">
        <v>859</v>
      </c>
      <c r="C477" s="90" t="s">
        <v>2442</v>
      </c>
      <c r="D477" s="90" t="s">
        <v>1043</v>
      </c>
      <c r="E477" s="127">
        <v>2366000</v>
      </c>
      <c r="F477" s="127">
        <v>2366000</v>
      </c>
      <c r="G477" s="127">
        <v>2366000</v>
      </c>
      <c r="H477" s="127">
        <v>2366000</v>
      </c>
      <c r="I477" s="127">
        <v>2366000</v>
      </c>
      <c r="J477" s="135" t="s">
        <v>106</v>
      </c>
      <c r="K477" s="90" t="s">
        <v>1451</v>
      </c>
      <c r="L477" s="89" t="s">
        <v>132</v>
      </c>
      <c r="M477" s="89" t="s">
        <v>18</v>
      </c>
    </row>
    <row r="478" spans="1:13" x14ac:dyDescent="0.55000000000000004">
      <c r="A478" s="16"/>
      <c r="B478" s="66" t="s">
        <v>1044</v>
      </c>
      <c r="C478" s="66" t="s">
        <v>1934</v>
      </c>
      <c r="D478" s="66" t="s">
        <v>105</v>
      </c>
      <c r="E478" s="128"/>
      <c r="F478" s="66"/>
      <c r="G478" s="66"/>
      <c r="H478" s="66"/>
      <c r="I478" s="66"/>
      <c r="J478" s="108" t="s">
        <v>107</v>
      </c>
      <c r="K478" s="66" t="s">
        <v>1452</v>
      </c>
      <c r="L478" s="16"/>
      <c r="M478" s="66"/>
    </row>
    <row r="479" spans="1:13" x14ac:dyDescent="0.55000000000000004">
      <c r="A479" s="18"/>
      <c r="B479" s="19" t="s">
        <v>1045</v>
      </c>
      <c r="C479" s="19"/>
      <c r="D479" s="19" t="s">
        <v>1046</v>
      </c>
      <c r="E479" s="554"/>
      <c r="F479" s="19"/>
      <c r="G479" s="19"/>
      <c r="H479" s="19"/>
      <c r="I479" s="19"/>
      <c r="J479" s="19"/>
      <c r="K479" s="19"/>
      <c r="L479" s="18"/>
      <c r="M479" s="19"/>
    </row>
    <row r="480" spans="1:13" x14ac:dyDescent="0.55000000000000004">
      <c r="A480" s="16"/>
      <c r="B480" s="66"/>
      <c r="C480" s="66"/>
      <c r="D480" s="66" t="s">
        <v>1047</v>
      </c>
      <c r="E480" s="128"/>
      <c r="F480" s="66"/>
      <c r="G480" s="66"/>
      <c r="H480" s="66"/>
      <c r="I480" s="66"/>
      <c r="J480" s="66"/>
      <c r="K480" s="66"/>
      <c r="L480" s="16"/>
      <c r="M480" s="66"/>
    </row>
    <row r="481" spans="1:13" x14ac:dyDescent="0.55000000000000004">
      <c r="A481" s="16"/>
      <c r="B481" s="66"/>
      <c r="C481" s="66"/>
      <c r="D481" s="66" t="s">
        <v>1048</v>
      </c>
      <c r="E481" s="128"/>
      <c r="F481" s="66"/>
      <c r="G481" s="66"/>
      <c r="H481" s="66"/>
      <c r="I481" s="66"/>
      <c r="J481" s="66"/>
      <c r="K481" s="66"/>
      <c r="L481" s="16"/>
      <c r="M481" s="66"/>
    </row>
    <row r="482" spans="1:13" x14ac:dyDescent="0.55000000000000004">
      <c r="A482" s="18"/>
      <c r="B482" s="19"/>
      <c r="C482" s="19"/>
      <c r="D482" s="19" t="s">
        <v>1904</v>
      </c>
      <c r="E482" s="118"/>
      <c r="F482" s="19"/>
      <c r="G482" s="19"/>
      <c r="H482" s="19"/>
      <c r="I482" s="19"/>
      <c r="J482" s="19"/>
      <c r="K482" s="19"/>
      <c r="L482" s="18"/>
      <c r="M482" s="19"/>
    </row>
    <row r="483" spans="1:13" x14ac:dyDescent="0.55000000000000004">
      <c r="A483" s="89">
        <v>110</v>
      </c>
      <c r="B483" s="90" t="s">
        <v>1052</v>
      </c>
      <c r="C483" s="90" t="s">
        <v>2442</v>
      </c>
      <c r="D483" s="90" t="s">
        <v>1050</v>
      </c>
      <c r="E483" s="127">
        <v>2444000</v>
      </c>
      <c r="F483" s="127">
        <v>2444000</v>
      </c>
      <c r="G483" s="127">
        <v>2444000</v>
      </c>
      <c r="H483" s="127">
        <v>2444000</v>
      </c>
      <c r="I483" s="127">
        <v>2444000</v>
      </c>
      <c r="J483" s="135" t="s">
        <v>106</v>
      </c>
      <c r="K483" s="90" t="s">
        <v>1451</v>
      </c>
      <c r="L483" s="89" t="s">
        <v>132</v>
      </c>
      <c r="M483" s="89" t="s">
        <v>18</v>
      </c>
    </row>
    <row r="484" spans="1:13" x14ac:dyDescent="0.55000000000000004">
      <c r="A484" s="16"/>
      <c r="B484" s="66" t="s">
        <v>1447</v>
      </c>
      <c r="C484" s="66" t="s">
        <v>1934</v>
      </c>
      <c r="D484" s="66" t="s">
        <v>1024</v>
      </c>
      <c r="E484" s="128"/>
      <c r="F484" s="66"/>
      <c r="G484" s="66"/>
      <c r="H484" s="66"/>
      <c r="I484" s="66"/>
      <c r="J484" s="108" t="s">
        <v>107</v>
      </c>
      <c r="K484" s="66" t="s">
        <v>1452</v>
      </c>
      <c r="L484" s="16"/>
      <c r="M484" s="66"/>
    </row>
    <row r="485" spans="1:13" x14ac:dyDescent="0.55000000000000004">
      <c r="A485" s="16"/>
      <c r="B485" s="66" t="s">
        <v>1440</v>
      </c>
      <c r="C485" s="1"/>
      <c r="D485" s="66" t="s">
        <v>1051</v>
      </c>
      <c r="E485" s="116"/>
      <c r="F485" s="66"/>
      <c r="G485" s="66"/>
      <c r="H485" s="66"/>
      <c r="I485" s="66"/>
      <c r="J485" s="66"/>
      <c r="K485" s="66"/>
      <c r="L485" s="16"/>
      <c r="M485" s="66"/>
    </row>
    <row r="486" spans="1:13" x14ac:dyDescent="0.55000000000000004">
      <c r="A486" s="16"/>
      <c r="B486" s="66" t="s">
        <v>132</v>
      </c>
      <c r="C486" s="66"/>
      <c r="D486" s="66"/>
      <c r="E486" s="116"/>
      <c r="F486" s="66"/>
      <c r="G486" s="66"/>
      <c r="H486" s="66"/>
      <c r="I486" s="66"/>
      <c r="J486" s="66"/>
      <c r="K486" s="66"/>
      <c r="L486" s="16"/>
      <c r="M486" s="66"/>
    </row>
    <row r="487" spans="1:13" x14ac:dyDescent="0.55000000000000004">
      <c r="A487" s="11">
        <v>111</v>
      </c>
      <c r="B487" s="81" t="s">
        <v>1052</v>
      </c>
      <c r="C487" s="81" t="s">
        <v>451</v>
      </c>
      <c r="D487" s="81" t="s">
        <v>3641</v>
      </c>
      <c r="E487" s="122">
        <v>463000</v>
      </c>
      <c r="F487" s="157" t="s">
        <v>1872</v>
      </c>
      <c r="G487" s="157" t="s">
        <v>1872</v>
      </c>
      <c r="H487" s="157" t="s">
        <v>1872</v>
      </c>
      <c r="I487" s="157" t="s">
        <v>1872</v>
      </c>
      <c r="J487" s="135" t="s">
        <v>106</v>
      </c>
      <c r="K487" s="90" t="s">
        <v>1451</v>
      </c>
      <c r="L487" s="89" t="s">
        <v>132</v>
      </c>
      <c r="M487" s="89" t="s">
        <v>18</v>
      </c>
    </row>
    <row r="488" spans="1:13" x14ac:dyDescent="0.55000000000000004">
      <c r="A488" s="14"/>
      <c r="B488" s="15" t="s">
        <v>2128</v>
      </c>
      <c r="C488" s="15" t="s">
        <v>1934</v>
      </c>
      <c r="D488" s="15" t="s">
        <v>3085</v>
      </c>
      <c r="E488" s="124"/>
      <c r="F488" s="66"/>
      <c r="G488" s="66"/>
      <c r="H488" s="66"/>
      <c r="I488" s="66"/>
      <c r="J488" s="108" t="s">
        <v>107</v>
      </c>
      <c r="K488" s="66" t="s">
        <v>1452</v>
      </c>
      <c r="L488" s="16"/>
      <c r="M488" s="66"/>
    </row>
    <row r="489" spans="1:13" x14ac:dyDescent="0.55000000000000004">
      <c r="A489" s="14"/>
      <c r="B489" s="15" t="s">
        <v>2129</v>
      </c>
      <c r="C489" s="15"/>
      <c r="D489" s="15" t="s">
        <v>1053</v>
      </c>
      <c r="E489" s="124"/>
      <c r="F489" s="66"/>
      <c r="G489" s="66"/>
      <c r="H489" s="66"/>
      <c r="I489" s="66"/>
      <c r="J489" s="66"/>
      <c r="K489" s="66"/>
      <c r="L489" s="16"/>
      <c r="M489" s="66"/>
    </row>
    <row r="490" spans="1:13" x14ac:dyDescent="0.55000000000000004">
      <c r="A490" s="14"/>
      <c r="B490" s="15"/>
      <c r="C490" s="97"/>
      <c r="D490" s="15" t="s">
        <v>3642</v>
      </c>
      <c r="E490" s="124"/>
      <c r="F490" s="66"/>
      <c r="G490" s="66"/>
      <c r="H490" s="66"/>
      <c r="I490" s="66"/>
      <c r="J490" s="66"/>
      <c r="K490" s="66"/>
      <c r="L490" s="16"/>
      <c r="M490" s="66"/>
    </row>
    <row r="491" spans="1:13" x14ac:dyDescent="0.55000000000000004">
      <c r="A491" s="14"/>
      <c r="B491" s="15"/>
      <c r="C491" s="22"/>
      <c r="D491" s="15" t="s">
        <v>1054</v>
      </c>
      <c r="E491" s="124"/>
      <c r="F491" s="66"/>
      <c r="G491" s="66"/>
      <c r="H491" s="66"/>
      <c r="I491" s="66"/>
      <c r="J491" s="66"/>
      <c r="K491" s="66"/>
      <c r="L491" s="16"/>
      <c r="M491" s="66"/>
    </row>
    <row r="492" spans="1:13" x14ac:dyDescent="0.55000000000000004">
      <c r="A492" s="14"/>
      <c r="B492" s="15"/>
      <c r="C492" s="15"/>
      <c r="D492" s="15" t="s">
        <v>807</v>
      </c>
      <c r="E492" s="124"/>
      <c r="F492" s="66"/>
      <c r="G492" s="66"/>
      <c r="H492" s="66"/>
      <c r="I492" s="66"/>
      <c r="J492" s="66"/>
      <c r="K492" s="66"/>
      <c r="L492" s="16"/>
      <c r="M492" s="66"/>
    </row>
    <row r="493" spans="1:13" x14ac:dyDescent="0.55000000000000004">
      <c r="A493" s="14"/>
      <c r="B493" s="15"/>
      <c r="C493" s="97"/>
      <c r="D493" s="15" t="s">
        <v>1055</v>
      </c>
      <c r="E493" s="153"/>
      <c r="F493" s="66"/>
      <c r="G493" s="66"/>
      <c r="H493" s="66"/>
      <c r="I493" s="66"/>
      <c r="J493" s="66"/>
      <c r="K493" s="66"/>
      <c r="L493" s="16"/>
      <c r="M493" s="66"/>
    </row>
    <row r="494" spans="1:13" x14ac:dyDescent="0.55000000000000004">
      <c r="A494" s="18"/>
      <c r="B494" s="13"/>
      <c r="C494" s="123"/>
      <c r="D494" s="19" t="s">
        <v>1055</v>
      </c>
      <c r="E494" s="118"/>
      <c r="F494" s="19"/>
      <c r="G494" s="19"/>
      <c r="H494" s="19"/>
      <c r="I494" s="19"/>
      <c r="J494" s="19"/>
      <c r="K494" s="19"/>
      <c r="L494" s="18"/>
      <c r="M494" s="19"/>
    </row>
    <row r="495" spans="1:13" x14ac:dyDescent="0.55000000000000004">
      <c r="A495" s="89">
        <v>112</v>
      </c>
      <c r="B495" s="90" t="s">
        <v>627</v>
      </c>
      <c r="C495" s="90" t="s">
        <v>2442</v>
      </c>
      <c r="D495" s="90" t="s">
        <v>1056</v>
      </c>
      <c r="E495" s="127">
        <v>270000</v>
      </c>
      <c r="F495" s="127">
        <v>270000</v>
      </c>
      <c r="G495" s="127">
        <v>270000</v>
      </c>
      <c r="H495" s="157" t="s">
        <v>1872</v>
      </c>
      <c r="I495" s="157" t="s">
        <v>1872</v>
      </c>
      <c r="J495" s="135" t="s">
        <v>106</v>
      </c>
      <c r="K495" s="90" t="s">
        <v>1451</v>
      </c>
      <c r="L495" s="89" t="s">
        <v>132</v>
      </c>
      <c r="M495" s="89" t="s">
        <v>18</v>
      </c>
    </row>
    <row r="496" spans="1:13" x14ac:dyDescent="0.55000000000000004">
      <c r="A496" s="16"/>
      <c r="B496" s="66" t="s">
        <v>1441</v>
      </c>
      <c r="C496" s="66" t="s">
        <v>1934</v>
      </c>
      <c r="D496" s="66" t="s">
        <v>737</v>
      </c>
      <c r="E496" s="128"/>
      <c r="F496" s="66"/>
      <c r="G496" s="66"/>
      <c r="H496" s="66"/>
      <c r="I496" s="66"/>
      <c r="J496" s="108" t="s">
        <v>107</v>
      </c>
      <c r="K496" s="66" t="s">
        <v>1452</v>
      </c>
      <c r="L496" s="16"/>
      <c r="M496" s="66"/>
    </row>
    <row r="497" spans="1:13" x14ac:dyDescent="0.55000000000000004">
      <c r="A497" s="16"/>
      <c r="B497" s="15" t="s">
        <v>1442</v>
      </c>
      <c r="C497" s="1"/>
      <c r="D497" s="66" t="s">
        <v>612</v>
      </c>
      <c r="E497" s="116"/>
      <c r="F497" s="66"/>
      <c r="G497" s="66"/>
      <c r="H497" s="66"/>
      <c r="I497" s="66"/>
      <c r="J497" s="66"/>
      <c r="K497" s="66"/>
      <c r="L497" s="16"/>
      <c r="M497" s="66"/>
    </row>
    <row r="498" spans="1:13" x14ac:dyDescent="0.55000000000000004">
      <c r="A498" s="18"/>
      <c r="B498" s="13"/>
      <c r="C498" s="19"/>
      <c r="D498" s="19" t="s">
        <v>1057</v>
      </c>
      <c r="E498" s="118"/>
      <c r="F498" s="19"/>
      <c r="G498" s="19"/>
      <c r="H498" s="19"/>
      <c r="I498" s="19"/>
      <c r="J498" s="19"/>
      <c r="K498" s="19"/>
      <c r="L498" s="18"/>
      <c r="M498" s="19"/>
    </row>
    <row r="499" spans="1:13" x14ac:dyDescent="0.55000000000000004">
      <c r="A499" s="89">
        <v>113</v>
      </c>
      <c r="B499" s="90" t="s">
        <v>455</v>
      </c>
      <c r="C499" s="90" t="s">
        <v>2442</v>
      </c>
      <c r="D499" s="90" t="s">
        <v>1058</v>
      </c>
      <c r="E499" s="127">
        <v>624000</v>
      </c>
      <c r="F499" s="157" t="s">
        <v>1872</v>
      </c>
      <c r="G499" s="127">
        <v>624000</v>
      </c>
      <c r="H499" s="127">
        <v>624000</v>
      </c>
      <c r="I499" s="157" t="s">
        <v>1872</v>
      </c>
      <c r="J499" s="135" t="s">
        <v>106</v>
      </c>
      <c r="K499" s="90" t="s">
        <v>1451</v>
      </c>
      <c r="L499" s="89" t="s">
        <v>132</v>
      </c>
      <c r="M499" s="89" t="s">
        <v>18</v>
      </c>
    </row>
    <row r="500" spans="1:13" x14ac:dyDescent="0.55000000000000004">
      <c r="A500" s="16"/>
      <c r="B500" s="66" t="s">
        <v>1059</v>
      </c>
      <c r="C500" s="111" t="s">
        <v>2443</v>
      </c>
      <c r="D500" s="66" t="s">
        <v>1060</v>
      </c>
      <c r="E500" s="128"/>
      <c r="F500" s="66"/>
      <c r="G500" s="66"/>
      <c r="H500" s="66"/>
      <c r="I500" s="66"/>
      <c r="J500" s="108" t="s">
        <v>107</v>
      </c>
      <c r="K500" s="66" t="s">
        <v>1452</v>
      </c>
      <c r="L500" s="16"/>
      <c r="M500" s="66"/>
    </row>
    <row r="501" spans="1:13" x14ac:dyDescent="0.55000000000000004">
      <c r="A501" s="16"/>
      <c r="B501" s="15" t="s">
        <v>132</v>
      </c>
      <c r="C501" s="66" t="s">
        <v>99</v>
      </c>
      <c r="D501" s="66" t="s">
        <v>1062</v>
      </c>
      <c r="E501" s="116"/>
      <c r="F501" s="66"/>
      <c r="G501" s="66"/>
      <c r="H501" s="66"/>
      <c r="I501" s="66"/>
      <c r="J501" s="66"/>
      <c r="K501" s="66"/>
      <c r="L501" s="16"/>
      <c r="M501" s="66"/>
    </row>
    <row r="502" spans="1:13" x14ac:dyDescent="0.55000000000000004">
      <c r="A502" s="16"/>
      <c r="B502" s="15"/>
      <c r="C502" s="66"/>
      <c r="D502" s="66" t="s">
        <v>1063</v>
      </c>
      <c r="E502" s="116"/>
      <c r="F502" s="66"/>
      <c r="G502" s="66"/>
      <c r="H502" s="66"/>
      <c r="I502" s="66"/>
      <c r="J502" s="66"/>
      <c r="K502" s="66"/>
      <c r="L502" s="16"/>
      <c r="M502" s="66"/>
    </row>
    <row r="503" spans="1:13" x14ac:dyDescent="0.55000000000000004">
      <c r="A503" s="16"/>
      <c r="B503" s="105"/>
      <c r="C503" s="66"/>
      <c r="D503" s="66" t="s">
        <v>1064</v>
      </c>
      <c r="E503" s="116"/>
      <c r="F503" s="66"/>
      <c r="G503" s="66"/>
      <c r="H503" s="66"/>
      <c r="I503" s="66"/>
      <c r="J503" s="66"/>
      <c r="K503" s="66"/>
      <c r="L503" s="16"/>
      <c r="M503" s="66"/>
    </row>
    <row r="504" spans="1:13" x14ac:dyDescent="0.55000000000000004">
      <c r="A504" s="18"/>
      <c r="B504" s="106"/>
      <c r="C504" s="19"/>
      <c r="D504" s="19" t="s">
        <v>1065</v>
      </c>
      <c r="E504" s="118"/>
      <c r="F504" s="19"/>
      <c r="G504" s="19"/>
      <c r="H504" s="19"/>
      <c r="I504" s="19"/>
      <c r="J504" s="19"/>
      <c r="K504" s="19"/>
      <c r="L504" s="18"/>
      <c r="M504" s="19"/>
    </row>
    <row r="505" spans="1:13" x14ac:dyDescent="0.55000000000000004">
      <c r="A505" s="16"/>
      <c r="B505" s="105"/>
      <c r="C505" s="66"/>
      <c r="D505" s="66" t="s">
        <v>1066</v>
      </c>
      <c r="E505" s="116"/>
      <c r="F505" s="66"/>
      <c r="G505" s="66"/>
      <c r="H505" s="66"/>
      <c r="I505" s="66"/>
      <c r="J505" s="66"/>
      <c r="K505" s="66"/>
      <c r="L505" s="16"/>
      <c r="M505" s="66"/>
    </row>
    <row r="506" spans="1:13" x14ac:dyDescent="0.55000000000000004">
      <c r="A506" s="16"/>
      <c r="B506" s="105"/>
      <c r="C506" s="66"/>
      <c r="D506" s="66" t="s">
        <v>1067</v>
      </c>
      <c r="E506" s="116"/>
      <c r="F506" s="66"/>
      <c r="G506" s="66"/>
      <c r="H506" s="66"/>
      <c r="I506" s="66"/>
      <c r="J506" s="66"/>
      <c r="K506" s="66"/>
      <c r="L506" s="16"/>
      <c r="M506" s="66"/>
    </row>
    <row r="507" spans="1:13" x14ac:dyDescent="0.55000000000000004">
      <c r="A507" s="18"/>
      <c r="B507" s="106"/>
      <c r="C507" s="19"/>
      <c r="D507" s="19"/>
      <c r="E507" s="118"/>
      <c r="F507" s="19"/>
      <c r="G507" s="19"/>
      <c r="H507" s="19"/>
      <c r="I507" s="19"/>
      <c r="J507" s="19"/>
      <c r="K507" s="19"/>
      <c r="L507" s="18"/>
      <c r="M507" s="19"/>
    </row>
    <row r="508" spans="1:13" x14ac:dyDescent="0.55000000000000004">
      <c r="A508" s="89">
        <v>114</v>
      </c>
      <c r="B508" s="90" t="s">
        <v>1443</v>
      </c>
      <c r="C508" s="90" t="s">
        <v>2442</v>
      </c>
      <c r="D508" s="90" t="s">
        <v>1068</v>
      </c>
      <c r="E508" s="127">
        <v>444000</v>
      </c>
      <c r="F508" s="157" t="s">
        <v>1872</v>
      </c>
      <c r="G508" s="127">
        <v>444000</v>
      </c>
      <c r="H508" s="127">
        <v>444000</v>
      </c>
      <c r="I508" s="157" t="s">
        <v>1872</v>
      </c>
      <c r="J508" s="135" t="s">
        <v>106</v>
      </c>
      <c r="K508" s="90" t="s">
        <v>1451</v>
      </c>
      <c r="L508" s="89" t="s">
        <v>132</v>
      </c>
      <c r="M508" s="89" t="s">
        <v>18</v>
      </c>
    </row>
    <row r="509" spans="1:13" x14ac:dyDescent="0.55000000000000004">
      <c r="A509" s="16"/>
      <c r="B509" s="66" t="s">
        <v>1444</v>
      </c>
      <c r="C509" s="66" t="s">
        <v>1934</v>
      </c>
      <c r="D509" s="66" t="s">
        <v>1069</v>
      </c>
      <c r="E509" s="128"/>
      <c r="F509" s="66"/>
      <c r="G509" s="66"/>
      <c r="H509" s="66"/>
      <c r="I509" s="66"/>
      <c r="J509" s="108" t="s">
        <v>107</v>
      </c>
      <c r="K509" s="66" t="s">
        <v>1452</v>
      </c>
      <c r="L509" s="16"/>
      <c r="M509" s="66"/>
    </row>
    <row r="510" spans="1:13" x14ac:dyDescent="0.55000000000000004">
      <c r="A510" s="16"/>
      <c r="B510" s="66" t="s">
        <v>1445</v>
      </c>
      <c r="C510" s="1"/>
      <c r="D510" s="66" t="s">
        <v>807</v>
      </c>
      <c r="E510" s="128"/>
      <c r="F510" s="66"/>
      <c r="G510" s="66"/>
      <c r="H510" s="66"/>
      <c r="I510" s="66"/>
      <c r="J510" s="66"/>
      <c r="K510" s="66"/>
      <c r="L510" s="16"/>
      <c r="M510" s="66"/>
    </row>
    <row r="511" spans="1:13" x14ac:dyDescent="0.55000000000000004">
      <c r="A511" s="16"/>
      <c r="B511" s="66"/>
      <c r="C511" s="1"/>
      <c r="D511" s="15" t="s">
        <v>1070</v>
      </c>
      <c r="E511" s="116"/>
      <c r="F511" s="66"/>
      <c r="G511" s="66"/>
      <c r="H511" s="66"/>
      <c r="I511" s="66"/>
      <c r="J511" s="66"/>
      <c r="K511" s="66"/>
      <c r="L511" s="16"/>
      <c r="M511" s="66"/>
    </row>
    <row r="512" spans="1:13" x14ac:dyDescent="0.55000000000000004">
      <c r="A512" s="16"/>
      <c r="B512" s="66"/>
      <c r="C512" s="1"/>
      <c r="D512" s="66" t="s">
        <v>1071</v>
      </c>
      <c r="E512" s="128"/>
      <c r="F512" s="66"/>
      <c r="G512" s="66"/>
      <c r="H512" s="66"/>
      <c r="I512" s="66"/>
      <c r="J512" s="66"/>
      <c r="K512" s="66"/>
      <c r="L512" s="16"/>
      <c r="M512" s="66"/>
    </row>
    <row r="513" spans="1:13" x14ac:dyDescent="0.55000000000000004">
      <c r="A513" s="16"/>
      <c r="B513" s="66"/>
      <c r="C513" s="1"/>
      <c r="D513" s="66" t="s">
        <v>1072</v>
      </c>
      <c r="E513" s="128"/>
      <c r="F513" s="66"/>
      <c r="G513" s="66"/>
      <c r="H513" s="66"/>
      <c r="I513" s="66"/>
      <c r="J513" s="66"/>
      <c r="K513" s="66"/>
      <c r="L513" s="16"/>
      <c r="M513" s="66"/>
    </row>
    <row r="514" spans="1:13" x14ac:dyDescent="0.55000000000000004">
      <c r="A514" s="16"/>
      <c r="B514" s="66"/>
      <c r="C514" s="1"/>
      <c r="D514" s="66" t="s">
        <v>807</v>
      </c>
      <c r="E514" s="128"/>
      <c r="F514" s="66"/>
      <c r="G514" s="66"/>
      <c r="H514" s="66"/>
      <c r="I514" s="66"/>
      <c r="J514" s="66"/>
      <c r="K514" s="66"/>
      <c r="L514" s="16"/>
      <c r="M514" s="66"/>
    </row>
    <row r="515" spans="1:13" x14ac:dyDescent="0.55000000000000004">
      <c r="A515" s="16"/>
      <c r="B515" s="15"/>
      <c r="C515" s="1"/>
      <c r="D515" s="66" t="s">
        <v>1073</v>
      </c>
      <c r="E515" s="116"/>
      <c r="F515" s="66"/>
      <c r="G515" s="66"/>
      <c r="H515" s="66"/>
      <c r="I515" s="66"/>
      <c r="J515" s="66"/>
      <c r="K515" s="66"/>
      <c r="L515" s="16"/>
      <c r="M515" s="66"/>
    </row>
    <row r="516" spans="1:13" x14ac:dyDescent="0.55000000000000004">
      <c r="A516" s="89">
        <v>115</v>
      </c>
      <c r="B516" s="90" t="s">
        <v>1074</v>
      </c>
      <c r="C516" s="90" t="s">
        <v>2442</v>
      </c>
      <c r="D516" s="90" t="s">
        <v>1075</v>
      </c>
      <c r="E516" s="127">
        <v>126000</v>
      </c>
      <c r="F516" s="157" t="s">
        <v>1872</v>
      </c>
      <c r="G516" s="127">
        <v>126000</v>
      </c>
      <c r="H516" s="127">
        <v>126000</v>
      </c>
      <c r="I516" s="157" t="s">
        <v>1872</v>
      </c>
      <c r="J516" s="135" t="s">
        <v>106</v>
      </c>
      <c r="K516" s="90" t="s">
        <v>1451</v>
      </c>
      <c r="L516" s="89" t="s">
        <v>132</v>
      </c>
      <c r="M516" s="89" t="s">
        <v>18</v>
      </c>
    </row>
    <row r="517" spans="1:13" x14ac:dyDescent="0.55000000000000004">
      <c r="A517" s="16"/>
      <c r="B517" s="66" t="s">
        <v>1076</v>
      </c>
      <c r="C517" s="66" t="s">
        <v>1934</v>
      </c>
      <c r="D517" s="66" t="s">
        <v>611</v>
      </c>
      <c r="E517" s="128"/>
      <c r="F517" s="66"/>
      <c r="G517" s="66"/>
      <c r="H517" s="66"/>
      <c r="I517" s="66"/>
      <c r="J517" s="108" t="s">
        <v>107</v>
      </c>
      <c r="K517" s="66" t="s">
        <v>1452</v>
      </c>
      <c r="L517" s="16"/>
      <c r="M517" s="66"/>
    </row>
    <row r="518" spans="1:13" x14ac:dyDescent="0.55000000000000004">
      <c r="A518" s="16"/>
      <c r="B518" s="66" t="s">
        <v>1077</v>
      </c>
      <c r="C518" s="66"/>
      <c r="D518" s="66" t="s">
        <v>612</v>
      </c>
      <c r="E518" s="116"/>
      <c r="F518" s="66"/>
      <c r="G518" s="66"/>
      <c r="H518" s="66"/>
      <c r="I518" s="66"/>
      <c r="J518" s="66"/>
      <c r="K518" s="66"/>
      <c r="L518" s="16"/>
      <c r="M518" s="66"/>
    </row>
    <row r="519" spans="1:13" x14ac:dyDescent="0.55000000000000004">
      <c r="A519" s="19"/>
      <c r="B519" s="19"/>
      <c r="C519" s="19"/>
      <c r="D519" s="19" t="s">
        <v>1078</v>
      </c>
      <c r="E519" s="19"/>
      <c r="F519" s="19"/>
      <c r="G519" s="19"/>
      <c r="H519" s="19"/>
      <c r="I519" s="19"/>
      <c r="J519" s="19"/>
      <c r="K519" s="19"/>
      <c r="L519" s="18"/>
      <c r="M519" s="19"/>
    </row>
    <row r="520" spans="1:13" x14ac:dyDescent="0.55000000000000004">
      <c r="A520" s="89">
        <v>116</v>
      </c>
      <c r="B520" s="90" t="s">
        <v>94</v>
      </c>
      <c r="C520" s="81" t="s">
        <v>451</v>
      </c>
      <c r="D520" s="81" t="s">
        <v>3566</v>
      </c>
      <c r="E520" s="36">
        <v>114400</v>
      </c>
      <c r="F520" s="157" t="s">
        <v>1872</v>
      </c>
      <c r="G520" s="157" t="s">
        <v>1872</v>
      </c>
      <c r="H520" s="157" t="s">
        <v>1872</v>
      </c>
      <c r="I520" s="157" t="s">
        <v>1872</v>
      </c>
      <c r="J520" s="135" t="s">
        <v>106</v>
      </c>
      <c r="K520" s="90" t="s">
        <v>1451</v>
      </c>
      <c r="L520" s="89" t="s">
        <v>133</v>
      </c>
      <c r="M520" s="89" t="s">
        <v>18</v>
      </c>
    </row>
    <row r="521" spans="1:13" x14ac:dyDescent="0.55000000000000004">
      <c r="A521" s="16"/>
      <c r="B521" s="66" t="s">
        <v>1079</v>
      </c>
      <c r="C521" s="15" t="s">
        <v>1934</v>
      </c>
      <c r="D521" s="15" t="s">
        <v>685</v>
      </c>
      <c r="E521" s="116"/>
      <c r="F521" s="66"/>
      <c r="G521" s="66"/>
      <c r="H521" s="66"/>
      <c r="I521" s="66"/>
      <c r="J521" s="108" t="s">
        <v>107</v>
      </c>
      <c r="K521" s="66" t="s">
        <v>1452</v>
      </c>
      <c r="L521" s="16"/>
      <c r="M521" s="66"/>
    </row>
    <row r="522" spans="1:13" x14ac:dyDescent="0.55000000000000004">
      <c r="A522" s="16"/>
      <c r="B522" s="66"/>
      <c r="C522" s="66"/>
      <c r="D522" s="15" t="s">
        <v>3590</v>
      </c>
      <c r="E522" s="116"/>
      <c r="F522" s="66"/>
      <c r="G522" s="66"/>
      <c r="H522" s="66"/>
      <c r="I522" s="66"/>
      <c r="J522" s="66"/>
      <c r="K522" s="66"/>
      <c r="L522" s="16"/>
      <c r="M522" s="66"/>
    </row>
    <row r="523" spans="1:13" s="146" customFormat="1" x14ac:dyDescent="0.55000000000000004">
      <c r="A523" s="89">
        <v>117</v>
      </c>
      <c r="B523" s="90" t="s">
        <v>635</v>
      </c>
      <c r="C523" s="90" t="s">
        <v>1456</v>
      </c>
      <c r="D523" s="90" t="s">
        <v>1080</v>
      </c>
      <c r="E523" s="120">
        <v>585000</v>
      </c>
      <c r="F523" s="157" t="s">
        <v>1872</v>
      </c>
      <c r="G523" s="157" t="s">
        <v>1872</v>
      </c>
      <c r="H523" s="157" t="s">
        <v>1872</v>
      </c>
      <c r="I523" s="157" t="s">
        <v>1872</v>
      </c>
      <c r="J523" s="135" t="s">
        <v>106</v>
      </c>
      <c r="K523" s="90" t="s">
        <v>1457</v>
      </c>
      <c r="L523" s="89" t="s">
        <v>133</v>
      </c>
      <c r="M523" s="89" t="s">
        <v>18</v>
      </c>
    </row>
    <row r="524" spans="1:13" x14ac:dyDescent="0.55000000000000004">
      <c r="A524" s="16"/>
      <c r="B524" s="66" t="s">
        <v>1081</v>
      </c>
      <c r="C524" s="1"/>
      <c r="D524" s="66" t="s">
        <v>638</v>
      </c>
      <c r="E524" s="116"/>
      <c r="F524" s="66"/>
      <c r="G524" s="66"/>
      <c r="H524" s="66"/>
      <c r="I524" s="66"/>
      <c r="J524" s="108" t="s">
        <v>107</v>
      </c>
      <c r="K524" s="66" t="s">
        <v>1458</v>
      </c>
      <c r="L524" s="16"/>
      <c r="M524" s="66"/>
    </row>
    <row r="525" spans="1:13" x14ac:dyDescent="0.55000000000000004">
      <c r="A525" s="18"/>
      <c r="B525" s="19" t="s">
        <v>1082</v>
      </c>
      <c r="C525" s="19"/>
      <c r="D525" s="19"/>
      <c r="E525" s="118"/>
      <c r="F525" s="19"/>
      <c r="G525" s="19"/>
      <c r="H525" s="19"/>
      <c r="I525" s="19"/>
      <c r="J525" s="19"/>
      <c r="K525" s="19"/>
      <c r="L525" s="18"/>
      <c r="M525" s="19"/>
    </row>
    <row r="526" spans="1:13" x14ac:dyDescent="0.55000000000000004">
      <c r="A526" s="11">
        <v>118</v>
      </c>
      <c r="B526" s="15" t="s">
        <v>559</v>
      </c>
      <c r="C526" s="81" t="s">
        <v>1935</v>
      </c>
      <c r="D526" s="15" t="s">
        <v>3643</v>
      </c>
      <c r="E526" s="38">
        <v>561000</v>
      </c>
      <c r="F526" s="157" t="s">
        <v>1872</v>
      </c>
      <c r="G526" s="157" t="s">
        <v>1872</v>
      </c>
      <c r="H526" s="157" t="s">
        <v>1872</v>
      </c>
      <c r="I526" s="157" t="s">
        <v>1872</v>
      </c>
      <c r="J526" s="135" t="s">
        <v>106</v>
      </c>
      <c r="K526" s="90" t="s">
        <v>1451</v>
      </c>
      <c r="L526" s="89" t="s">
        <v>133</v>
      </c>
      <c r="M526" s="89" t="s">
        <v>18</v>
      </c>
    </row>
    <row r="527" spans="1:13" x14ac:dyDescent="0.55000000000000004">
      <c r="A527" s="14"/>
      <c r="B527" s="15" t="s">
        <v>3511</v>
      </c>
      <c r="C527" s="22" t="s">
        <v>453</v>
      </c>
      <c r="D527" s="15" t="s">
        <v>3644</v>
      </c>
      <c r="E527" s="32"/>
      <c r="F527" s="66"/>
      <c r="G527" s="66"/>
      <c r="H527" s="66"/>
      <c r="I527" s="66"/>
      <c r="J527" s="108" t="s">
        <v>107</v>
      </c>
      <c r="K527" s="66" t="s">
        <v>1452</v>
      </c>
      <c r="L527" s="16"/>
      <c r="M527" s="66"/>
    </row>
    <row r="528" spans="1:13" x14ac:dyDescent="0.55000000000000004">
      <c r="A528" s="14"/>
      <c r="B528" s="15" t="s">
        <v>3510</v>
      </c>
      <c r="C528" s="15"/>
      <c r="D528" s="15"/>
      <c r="E528" s="32"/>
      <c r="F528" s="66"/>
      <c r="G528" s="66"/>
      <c r="H528" s="66"/>
      <c r="I528" s="66"/>
      <c r="J528" s="66"/>
      <c r="K528" s="66"/>
      <c r="L528" s="16"/>
      <c r="M528" s="66"/>
    </row>
    <row r="529" spans="1:13" s="114" customFormat="1" x14ac:dyDescent="0.55000000000000004">
      <c r="A529" s="18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8"/>
      <c r="M529" s="19"/>
    </row>
    <row r="530" spans="1:13" x14ac:dyDescent="0.55000000000000004">
      <c r="A530" s="16">
        <v>119</v>
      </c>
      <c r="B530" s="66" t="s">
        <v>456</v>
      </c>
      <c r="C530" s="90" t="s">
        <v>2442</v>
      </c>
      <c r="D530" s="66" t="s">
        <v>1083</v>
      </c>
      <c r="E530" s="121">
        <v>135000</v>
      </c>
      <c r="F530" s="121">
        <v>135000</v>
      </c>
      <c r="G530" s="121">
        <v>135000</v>
      </c>
      <c r="H530" s="157" t="s">
        <v>1872</v>
      </c>
      <c r="I530" s="157" t="s">
        <v>1872</v>
      </c>
      <c r="J530" s="108" t="s">
        <v>106</v>
      </c>
      <c r="K530" s="66" t="s">
        <v>1451</v>
      </c>
      <c r="L530" s="89" t="s">
        <v>133</v>
      </c>
      <c r="M530" s="16" t="s">
        <v>18</v>
      </c>
    </row>
    <row r="531" spans="1:13" x14ac:dyDescent="0.55000000000000004">
      <c r="A531" s="16"/>
      <c r="B531" s="66" t="s">
        <v>1084</v>
      </c>
      <c r="C531" s="66" t="s">
        <v>1934</v>
      </c>
      <c r="D531" s="66" t="s">
        <v>964</v>
      </c>
      <c r="E531" s="121"/>
      <c r="F531" s="66"/>
      <c r="G531" s="66"/>
      <c r="H531" s="66"/>
      <c r="I531" s="66"/>
      <c r="J531" s="108" t="s">
        <v>107</v>
      </c>
      <c r="K531" s="66" t="s">
        <v>1452</v>
      </c>
      <c r="L531" s="16"/>
      <c r="M531" s="66"/>
    </row>
    <row r="532" spans="1:13" x14ac:dyDescent="0.55000000000000004">
      <c r="A532" s="18"/>
      <c r="B532" s="19" t="s">
        <v>133</v>
      </c>
      <c r="C532" s="19"/>
      <c r="D532" s="19" t="s">
        <v>1085</v>
      </c>
      <c r="E532" s="129"/>
      <c r="F532" s="19"/>
      <c r="G532" s="19"/>
      <c r="H532" s="19"/>
      <c r="I532" s="19"/>
      <c r="J532" s="19"/>
      <c r="K532" s="19"/>
      <c r="L532" s="18"/>
      <c r="M532" s="19"/>
    </row>
    <row r="533" spans="1:13" x14ac:dyDescent="0.55000000000000004">
      <c r="A533" s="89">
        <v>120</v>
      </c>
      <c r="B533" s="90" t="s">
        <v>456</v>
      </c>
      <c r="C533" s="90" t="s">
        <v>2442</v>
      </c>
      <c r="D533" s="90" t="s">
        <v>1086</v>
      </c>
      <c r="E533" s="120">
        <v>278000</v>
      </c>
      <c r="F533" s="120">
        <v>278000</v>
      </c>
      <c r="G533" s="120">
        <v>278000</v>
      </c>
      <c r="H533" s="157" t="s">
        <v>1872</v>
      </c>
      <c r="I533" s="157" t="s">
        <v>1872</v>
      </c>
      <c r="J533" s="135" t="s">
        <v>106</v>
      </c>
      <c r="K533" s="90" t="s">
        <v>1451</v>
      </c>
      <c r="L533" s="89" t="s">
        <v>133</v>
      </c>
      <c r="M533" s="89" t="s">
        <v>18</v>
      </c>
    </row>
    <row r="534" spans="1:13" x14ac:dyDescent="0.55000000000000004">
      <c r="A534" s="16"/>
      <c r="B534" s="66" t="s">
        <v>1087</v>
      </c>
      <c r="C534" s="66" t="s">
        <v>1934</v>
      </c>
      <c r="D534" s="66" t="s">
        <v>105</v>
      </c>
      <c r="E534" s="121"/>
      <c r="F534" s="66"/>
      <c r="G534" s="66"/>
      <c r="H534" s="66"/>
      <c r="I534" s="66"/>
      <c r="J534" s="108" t="s">
        <v>107</v>
      </c>
      <c r="K534" s="66" t="s">
        <v>1452</v>
      </c>
      <c r="L534" s="16"/>
      <c r="M534" s="66"/>
    </row>
    <row r="535" spans="1:13" x14ac:dyDescent="0.55000000000000004">
      <c r="A535" s="16"/>
      <c r="B535" s="66" t="s">
        <v>133</v>
      </c>
      <c r="C535" s="66"/>
      <c r="D535" s="66" t="s">
        <v>691</v>
      </c>
      <c r="E535" s="121"/>
      <c r="F535" s="66"/>
      <c r="G535" s="66"/>
      <c r="H535" s="66"/>
      <c r="I535" s="66"/>
      <c r="J535" s="66"/>
      <c r="K535" s="66"/>
      <c r="L535" s="16"/>
      <c r="M535" s="66"/>
    </row>
    <row r="536" spans="1:13" x14ac:dyDescent="0.55000000000000004">
      <c r="A536" s="89">
        <v>121</v>
      </c>
      <c r="B536" s="90" t="s">
        <v>456</v>
      </c>
      <c r="C536" s="90" t="s">
        <v>2442</v>
      </c>
      <c r="D536" s="90" t="s">
        <v>1088</v>
      </c>
      <c r="E536" s="120">
        <v>102000</v>
      </c>
      <c r="F536" s="157" t="s">
        <v>1872</v>
      </c>
      <c r="G536" s="120">
        <v>102000</v>
      </c>
      <c r="H536" s="120">
        <v>102000</v>
      </c>
      <c r="I536" s="157" t="s">
        <v>1872</v>
      </c>
      <c r="J536" s="135" t="s">
        <v>106</v>
      </c>
      <c r="K536" s="90" t="s">
        <v>1451</v>
      </c>
      <c r="L536" s="89" t="s">
        <v>133</v>
      </c>
      <c r="M536" s="89" t="s">
        <v>18</v>
      </c>
    </row>
    <row r="537" spans="1:13" x14ac:dyDescent="0.55000000000000004">
      <c r="A537" s="16"/>
      <c r="B537" s="66" t="s">
        <v>1089</v>
      </c>
      <c r="C537" s="66" t="s">
        <v>1934</v>
      </c>
      <c r="D537" s="66" t="s">
        <v>105</v>
      </c>
      <c r="E537" s="121"/>
      <c r="F537" s="66"/>
      <c r="G537" s="66"/>
      <c r="H537" s="66"/>
      <c r="I537" s="66"/>
      <c r="J537" s="108" t="s">
        <v>107</v>
      </c>
      <c r="K537" s="66" t="s">
        <v>1452</v>
      </c>
      <c r="L537" s="16"/>
      <c r="M537" s="66"/>
    </row>
    <row r="538" spans="1:13" x14ac:dyDescent="0.55000000000000004">
      <c r="A538" s="18"/>
      <c r="B538" s="19" t="s">
        <v>133</v>
      </c>
      <c r="C538" s="19"/>
      <c r="D538" s="19" t="s">
        <v>1090</v>
      </c>
      <c r="E538" s="129"/>
      <c r="F538" s="19"/>
      <c r="G538" s="19"/>
      <c r="H538" s="19"/>
      <c r="I538" s="19"/>
      <c r="J538" s="19"/>
      <c r="K538" s="19"/>
      <c r="L538" s="18"/>
      <c r="M538" s="19"/>
    </row>
    <row r="539" spans="1:13" x14ac:dyDescent="0.55000000000000004">
      <c r="A539" s="89">
        <v>122</v>
      </c>
      <c r="B539" s="90" t="s">
        <v>16</v>
      </c>
      <c r="C539" s="90" t="s">
        <v>2442</v>
      </c>
      <c r="D539" s="90" t="s">
        <v>1091</v>
      </c>
      <c r="E539" s="120">
        <v>219000</v>
      </c>
      <c r="F539" s="120">
        <v>219000</v>
      </c>
      <c r="G539" s="157" t="s">
        <v>1872</v>
      </c>
      <c r="H539" s="157" t="s">
        <v>1872</v>
      </c>
      <c r="I539" s="157" t="s">
        <v>1872</v>
      </c>
      <c r="J539" s="135" t="s">
        <v>106</v>
      </c>
      <c r="K539" s="90" t="s">
        <v>1451</v>
      </c>
      <c r="L539" s="89" t="s">
        <v>133</v>
      </c>
      <c r="M539" s="89" t="s">
        <v>18</v>
      </c>
    </row>
    <row r="540" spans="1:13" x14ac:dyDescent="0.55000000000000004">
      <c r="A540" s="16"/>
      <c r="B540" s="66" t="s">
        <v>1092</v>
      </c>
      <c r="C540" s="111" t="s">
        <v>2443</v>
      </c>
      <c r="D540" s="66" t="s">
        <v>789</v>
      </c>
      <c r="E540" s="121"/>
      <c r="F540" s="66"/>
      <c r="G540" s="66"/>
      <c r="H540" s="66"/>
      <c r="I540" s="66"/>
      <c r="J540" s="108" t="s">
        <v>107</v>
      </c>
      <c r="K540" s="66" t="s">
        <v>1452</v>
      </c>
      <c r="L540" s="16"/>
      <c r="M540" s="66"/>
    </row>
    <row r="541" spans="1:13" x14ac:dyDescent="0.55000000000000004">
      <c r="A541" s="18"/>
      <c r="B541" s="19" t="s">
        <v>1093</v>
      </c>
      <c r="C541" s="66" t="s">
        <v>99</v>
      </c>
      <c r="D541" s="19" t="s">
        <v>1094</v>
      </c>
      <c r="E541" s="129"/>
      <c r="F541" s="19"/>
      <c r="G541" s="19"/>
      <c r="H541" s="19"/>
      <c r="I541" s="19"/>
      <c r="J541" s="19"/>
      <c r="K541" s="19"/>
      <c r="L541" s="18"/>
      <c r="M541" s="19"/>
    </row>
    <row r="542" spans="1:13" x14ac:dyDescent="0.55000000000000004">
      <c r="A542" s="89">
        <v>123</v>
      </c>
      <c r="B542" s="90" t="s">
        <v>456</v>
      </c>
      <c r="C542" s="90" t="s">
        <v>2442</v>
      </c>
      <c r="D542" s="90" t="s">
        <v>1095</v>
      </c>
      <c r="E542" s="120">
        <v>252000</v>
      </c>
      <c r="F542" s="120">
        <v>252000</v>
      </c>
      <c r="G542" s="120">
        <v>252000</v>
      </c>
      <c r="H542" s="157" t="s">
        <v>1872</v>
      </c>
      <c r="I542" s="157" t="s">
        <v>1872</v>
      </c>
      <c r="J542" s="135" t="s">
        <v>106</v>
      </c>
      <c r="K542" s="90" t="s">
        <v>1451</v>
      </c>
      <c r="L542" s="89" t="s">
        <v>133</v>
      </c>
      <c r="M542" s="89" t="s">
        <v>18</v>
      </c>
    </row>
    <row r="543" spans="1:13" x14ac:dyDescent="0.55000000000000004">
      <c r="A543" s="16"/>
      <c r="B543" s="66" t="s">
        <v>1096</v>
      </c>
      <c r="C543" s="66" t="s">
        <v>1934</v>
      </c>
      <c r="D543" s="66" t="s">
        <v>964</v>
      </c>
      <c r="E543" s="121"/>
      <c r="F543" s="66"/>
      <c r="G543" s="66"/>
      <c r="H543" s="66"/>
      <c r="I543" s="66"/>
      <c r="J543" s="108" t="s">
        <v>107</v>
      </c>
      <c r="K543" s="66" t="s">
        <v>1452</v>
      </c>
      <c r="L543" s="16"/>
      <c r="M543" s="66"/>
    </row>
    <row r="544" spans="1:13" x14ac:dyDescent="0.55000000000000004">
      <c r="A544" s="18"/>
      <c r="B544" s="19" t="s">
        <v>133</v>
      </c>
      <c r="C544" s="19"/>
      <c r="D544" s="19" t="s">
        <v>1097</v>
      </c>
      <c r="E544" s="129"/>
      <c r="F544" s="19"/>
      <c r="G544" s="19"/>
      <c r="H544" s="19"/>
      <c r="I544" s="19"/>
      <c r="J544" s="19"/>
      <c r="K544" s="19"/>
      <c r="L544" s="18"/>
      <c r="M544" s="19"/>
    </row>
    <row r="545" spans="1:13" x14ac:dyDescent="0.55000000000000004">
      <c r="A545" s="89">
        <v>124</v>
      </c>
      <c r="B545" s="90" t="s">
        <v>16</v>
      </c>
      <c r="C545" s="90" t="s">
        <v>2442</v>
      </c>
      <c r="D545" s="90" t="s">
        <v>1098</v>
      </c>
      <c r="E545" s="120">
        <v>56000</v>
      </c>
      <c r="F545" s="120">
        <v>56000</v>
      </c>
      <c r="G545" s="157" t="s">
        <v>1872</v>
      </c>
      <c r="H545" s="157" t="s">
        <v>1872</v>
      </c>
      <c r="I545" s="157" t="s">
        <v>1872</v>
      </c>
      <c r="J545" s="135" t="s">
        <v>106</v>
      </c>
      <c r="K545" s="90" t="s">
        <v>1451</v>
      </c>
      <c r="L545" s="89" t="s">
        <v>133</v>
      </c>
      <c r="M545" s="89" t="s">
        <v>18</v>
      </c>
    </row>
    <row r="546" spans="1:13" x14ac:dyDescent="0.55000000000000004">
      <c r="A546" s="16"/>
      <c r="B546" s="66" t="s">
        <v>1446</v>
      </c>
      <c r="C546" s="111" t="s">
        <v>2443</v>
      </c>
      <c r="D546" s="66" t="s">
        <v>685</v>
      </c>
      <c r="E546" s="121"/>
      <c r="F546" s="66"/>
      <c r="G546" s="66"/>
      <c r="H546" s="66"/>
      <c r="I546" s="66"/>
      <c r="J546" s="108" t="s">
        <v>107</v>
      </c>
      <c r="K546" s="66" t="s">
        <v>1452</v>
      </c>
      <c r="L546" s="16"/>
      <c r="M546" s="66"/>
    </row>
    <row r="547" spans="1:13" x14ac:dyDescent="0.55000000000000004">
      <c r="A547" s="18"/>
      <c r="B547" s="19" t="s">
        <v>133</v>
      </c>
      <c r="C547" s="66" t="s">
        <v>99</v>
      </c>
      <c r="D547" s="19" t="s">
        <v>1099</v>
      </c>
      <c r="E547" s="129"/>
      <c r="F547" s="19"/>
      <c r="G547" s="19"/>
      <c r="H547" s="19"/>
      <c r="I547" s="19"/>
      <c r="J547" s="19"/>
      <c r="K547" s="19"/>
      <c r="L547" s="18"/>
      <c r="M547" s="19"/>
    </row>
    <row r="548" spans="1:13" x14ac:dyDescent="0.55000000000000004">
      <c r="A548" s="89">
        <v>125</v>
      </c>
      <c r="B548" s="90" t="s">
        <v>16</v>
      </c>
      <c r="C548" s="90" t="s">
        <v>2442</v>
      </c>
      <c r="D548" s="90" t="s">
        <v>1100</v>
      </c>
      <c r="E548" s="120">
        <v>38000</v>
      </c>
      <c r="F548" s="120">
        <v>38000</v>
      </c>
      <c r="G548" s="157" t="s">
        <v>1872</v>
      </c>
      <c r="H548" s="157" t="s">
        <v>1872</v>
      </c>
      <c r="I548" s="157" t="s">
        <v>1872</v>
      </c>
      <c r="J548" s="135" t="s">
        <v>106</v>
      </c>
      <c r="K548" s="90" t="s">
        <v>1451</v>
      </c>
      <c r="L548" s="89" t="s">
        <v>133</v>
      </c>
      <c r="M548" s="89" t="s">
        <v>18</v>
      </c>
    </row>
    <row r="549" spans="1:13" x14ac:dyDescent="0.55000000000000004">
      <c r="A549" s="16"/>
      <c r="B549" s="66" t="s">
        <v>1101</v>
      </c>
      <c r="C549" s="111" t="s">
        <v>2443</v>
      </c>
      <c r="D549" s="66" t="s">
        <v>685</v>
      </c>
      <c r="E549" s="121"/>
      <c r="F549" s="66"/>
      <c r="G549" s="66"/>
      <c r="H549" s="66"/>
      <c r="I549" s="66"/>
      <c r="J549" s="108" t="s">
        <v>107</v>
      </c>
      <c r="K549" s="66" t="s">
        <v>1452</v>
      </c>
      <c r="L549" s="16"/>
      <c r="M549" s="66"/>
    </row>
    <row r="550" spans="1:13" x14ac:dyDescent="0.55000000000000004">
      <c r="A550" s="18"/>
      <c r="B550" s="19" t="s">
        <v>133</v>
      </c>
      <c r="C550" s="66" t="s">
        <v>99</v>
      </c>
      <c r="D550" s="19" t="s">
        <v>1102</v>
      </c>
      <c r="E550" s="130"/>
      <c r="F550" s="19"/>
      <c r="G550" s="19"/>
      <c r="H550" s="19"/>
      <c r="I550" s="19"/>
      <c r="J550" s="19"/>
      <c r="K550" s="19"/>
      <c r="L550" s="18"/>
      <c r="M550" s="19"/>
    </row>
    <row r="551" spans="1:13" x14ac:dyDescent="0.55000000000000004">
      <c r="A551" s="16">
        <v>126</v>
      </c>
      <c r="B551" s="66" t="s">
        <v>456</v>
      </c>
      <c r="C551" s="90" t="s">
        <v>2442</v>
      </c>
      <c r="D551" s="66" t="s">
        <v>1103</v>
      </c>
      <c r="E551" s="131">
        <v>1213000</v>
      </c>
      <c r="F551" s="157" t="s">
        <v>1872</v>
      </c>
      <c r="G551" s="131">
        <v>1213000</v>
      </c>
      <c r="H551" s="131">
        <v>1213000</v>
      </c>
      <c r="I551" s="157" t="s">
        <v>1872</v>
      </c>
      <c r="J551" s="135" t="s">
        <v>106</v>
      </c>
      <c r="K551" s="90" t="s">
        <v>1451</v>
      </c>
      <c r="L551" s="89" t="s">
        <v>133</v>
      </c>
      <c r="M551" s="89" t="s">
        <v>18</v>
      </c>
    </row>
    <row r="552" spans="1:13" x14ac:dyDescent="0.55000000000000004">
      <c r="A552" s="16"/>
      <c r="B552" s="66" t="s">
        <v>1104</v>
      </c>
      <c r="C552" s="111" t="s">
        <v>2443</v>
      </c>
      <c r="D552" s="66" t="s">
        <v>105</v>
      </c>
      <c r="E552" s="131"/>
      <c r="F552" s="66"/>
      <c r="G552" s="66"/>
      <c r="H552" s="66"/>
      <c r="I552" s="66"/>
      <c r="J552" s="108" t="s">
        <v>107</v>
      </c>
      <c r="K552" s="66" t="s">
        <v>1452</v>
      </c>
      <c r="L552" s="16"/>
      <c r="M552" s="66"/>
    </row>
    <row r="553" spans="1:13" x14ac:dyDescent="0.55000000000000004">
      <c r="A553" s="16"/>
      <c r="B553" s="66"/>
      <c r="C553" s="66" t="s">
        <v>99</v>
      </c>
      <c r="D553" s="66" t="s">
        <v>1105</v>
      </c>
      <c r="E553" s="131"/>
      <c r="F553" s="66"/>
      <c r="G553" s="66"/>
      <c r="H553" s="66"/>
      <c r="I553" s="66"/>
      <c r="J553" s="66"/>
      <c r="K553" s="66"/>
      <c r="L553" s="16"/>
      <c r="M553" s="66"/>
    </row>
    <row r="554" spans="1:13" s="114" customFormat="1" x14ac:dyDescent="0.55000000000000004">
      <c r="A554" s="18"/>
      <c r="B554" s="19"/>
      <c r="C554" s="19"/>
      <c r="D554" s="19"/>
      <c r="E554" s="130"/>
      <c r="F554" s="19"/>
      <c r="G554" s="19"/>
      <c r="H554" s="19"/>
      <c r="I554" s="19"/>
      <c r="J554" s="19"/>
      <c r="K554" s="19"/>
      <c r="L554" s="18"/>
      <c r="M554" s="19"/>
    </row>
    <row r="555" spans="1:13" x14ac:dyDescent="0.55000000000000004">
      <c r="A555" s="14">
        <v>127</v>
      </c>
      <c r="B555" s="15" t="s">
        <v>813</v>
      </c>
      <c r="C555" s="66" t="s">
        <v>1935</v>
      </c>
      <c r="D555" s="66" t="s">
        <v>2215</v>
      </c>
      <c r="E555" s="199" t="s">
        <v>1872</v>
      </c>
      <c r="F555" s="199" t="s">
        <v>1872</v>
      </c>
      <c r="G555" s="199" t="s">
        <v>1872</v>
      </c>
      <c r="H555" s="103">
        <v>1968000</v>
      </c>
      <c r="I555" s="103">
        <v>1968000</v>
      </c>
      <c r="J555" s="108" t="s">
        <v>106</v>
      </c>
      <c r="K555" s="66" t="s">
        <v>1457</v>
      </c>
      <c r="L555" s="159" t="s">
        <v>126</v>
      </c>
      <c r="M555" s="16" t="s">
        <v>18</v>
      </c>
    </row>
    <row r="556" spans="1:13" x14ac:dyDescent="0.55000000000000004">
      <c r="A556" s="14"/>
      <c r="B556" s="15" t="s">
        <v>2214</v>
      </c>
      <c r="C556" s="1" t="s">
        <v>453</v>
      </c>
      <c r="D556" s="66" t="s">
        <v>638</v>
      </c>
      <c r="E556" s="92"/>
      <c r="F556" s="44"/>
      <c r="G556" s="44"/>
      <c r="H556" s="44"/>
      <c r="I556" s="44"/>
      <c r="J556" s="108" t="s">
        <v>107</v>
      </c>
      <c r="K556" s="66" t="s">
        <v>1458</v>
      </c>
      <c r="L556" s="66"/>
      <c r="M556" s="66"/>
    </row>
    <row r="557" spans="1:13" x14ac:dyDescent="0.55000000000000004">
      <c r="A557" s="14"/>
      <c r="B557" s="15" t="s">
        <v>126</v>
      </c>
      <c r="C557" s="66"/>
      <c r="D557" s="66" t="s">
        <v>2216</v>
      </c>
      <c r="E557" s="92"/>
      <c r="F557" s="44"/>
      <c r="G557" s="44"/>
      <c r="H557" s="44"/>
      <c r="I557" s="44"/>
      <c r="J557" s="66"/>
      <c r="K557" s="66"/>
      <c r="L557" s="66"/>
      <c r="M557" s="66"/>
    </row>
    <row r="558" spans="1:13" x14ac:dyDescent="0.55000000000000004">
      <c r="A558" s="12"/>
      <c r="B558" s="13"/>
      <c r="C558" s="19"/>
      <c r="D558" s="19" t="s">
        <v>638</v>
      </c>
      <c r="E558" s="75"/>
      <c r="F558" s="45"/>
      <c r="G558" s="45"/>
      <c r="H558" s="45"/>
      <c r="I558" s="45"/>
      <c r="J558" s="19"/>
      <c r="K558" s="19"/>
      <c r="L558" s="19"/>
      <c r="M558" s="19"/>
    </row>
    <row r="559" spans="1:13" x14ac:dyDescent="0.55000000000000004">
      <c r="A559" s="16">
        <v>128</v>
      </c>
      <c r="B559" s="66" t="s">
        <v>2217</v>
      </c>
      <c r="C559" s="66" t="s">
        <v>1935</v>
      </c>
      <c r="D559" s="66" t="s">
        <v>2220</v>
      </c>
      <c r="E559" s="199" t="s">
        <v>1872</v>
      </c>
      <c r="F559" s="199" t="s">
        <v>1872</v>
      </c>
      <c r="G559" s="199" t="s">
        <v>1872</v>
      </c>
      <c r="H559" s="103">
        <v>1733000</v>
      </c>
      <c r="I559" s="103">
        <v>1733000</v>
      </c>
      <c r="J559" s="108" t="s">
        <v>106</v>
      </c>
      <c r="K559" s="66" t="s">
        <v>1457</v>
      </c>
      <c r="L559" s="159" t="s">
        <v>126</v>
      </c>
      <c r="M559" s="16" t="s">
        <v>18</v>
      </c>
    </row>
    <row r="560" spans="1:13" x14ac:dyDescent="0.55000000000000004">
      <c r="A560" s="16"/>
      <c r="B560" s="66" t="s">
        <v>2218</v>
      </c>
      <c r="C560" s="1" t="s">
        <v>453</v>
      </c>
      <c r="D560" s="66" t="s">
        <v>638</v>
      </c>
      <c r="E560" s="92"/>
      <c r="F560" s="44"/>
      <c r="G560" s="44"/>
      <c r="H560" s="44"/>
      <c r="I560" s="44"/>
      <c r="J560" s="108" t="s">
        <v>107</v>
      </c>
      <c r="K560" s="66" t="s">
        <v>1458</v>
      </c>
      <c r="L560" s="66"/>
      <c r="M560" s="66"/>
    </row>
    <row r="561" spans="1:13" x14ac:dyDescent="0.55000000000000004">
      <c r="A561" s="16"/>
      <c r="B561" s="66" t="s">
        <v>2219</v>
      </c>
      <c r="C561" s="66"/>
      <c r="D561" s="66" t="s">
        <v>2221</v>
      </c>
      <c r="E561" s="92"/>
      <c r="F561" s="44"/>
      <c r="G561" s="44"/>
      <c r="H561" s="44"/>
      <c r="I561" s="44"/>
      <c r="J561" s="66"/>
      <c r="K561" s="66"/>
      <c r="L561" s="66"/>
      <c r="M561" s="66"/>
    </row>
    <row r="562" spans="1:13" x14ac:dyDescent="0.55000000000000004">
      <c r="A562" s="18"/>
      <c r="B562" s="19"/>
      <c r="C562" s="19"/>
      <c r="D562" s="19" t="s">
        <v>638</v>
      </c>
      <c r="E562" s="75"/>
      <c r="F562" s="45"/>
      <c r="G562" s="45"/>
      <c r="H562" s="45"/>
      <c r="I562" s="45"/>
      <c r="J562" s="19"/>
      <c r="K562" s="19"/>
      <c r="L562" s="19"/>
      <c r="M562" s="66"/>
    </row>
    <row r="563" spans="1:13" x14ac:dyDescent="0.55000000000000004">
      <c r="A563" s="16">
        <v>129</v>
      </c>
      <c r="B563" s="66" t="s">
        <v>2217</v>
      </c>
      <c r="C563" s="66" t="s">
        <v>1935</v>
      </c>
      <c r="D563" s="66" t="s">
        <v>2223</v>
      </c>
      <c r="E563" s="199" t="s">
        <v>1872</v>
      </c>
      <c r="F563" s="199" t="s">
        <v>1872</v>
      </c>
      <c r="G563" s="199" t="s">
        <v>1872</v>
      </c>
      <c r="H563" s="103">
        <v>1963000</v>
      </c>
      <c r="I563" s="103">
        <v>1963000</v>
      </c>
      <c r="J563" s="108" t="s">
        <v>106</v>
      </c>
      <c r="K563" s="66" t="s">
        <v>1457</v>
      </c>
      <c r="L563" s="159" t="s">
        <v>126</v>
      </c>
      <c r="M563" s="89" t="s">
        <v>18</v>
      </c>
    </row>
    <row r="564" spans="1:13" x14ac:dyDescent="0.55000000000000004">
      <c r="A564" s="16"/>
      <c r="B564" s="66" t="s">
        <v>2222</v>
      </c>
      <c r="C564" s="1" t="s">
        <v>453</v>
      </c>
      <c r="D564" s="66" t="s">
        <v>638</v>
      </c>
      <c r="E564" s="92"/>
      <c r="F564" s="44"/>
      <c r="G564" s="44"/>
      <c r="H564" s="44"/>
      <c r="I564" s="44"/>
      <c r="J564" s="108" t="s">
        <v>107</v>
      </c>
      <c r="K564" s="66" t="s">
        <v>1458</v>
      </c>
      <c r="L564" s="66"/>
      <c r="M564" s="66"/>
    </row>
    <row r="565" spans="1:13" x14ac:dyDescent="0.55000000000000004">
      <c r="A565" s="16"/>
      <c r="B565" s="66" t="s">
        <v>2225</v>
      </c>
      <c r="C565" s="66"/>
      <c r="D565" s="66" t="s">
        <v>2224</v>
      </c>
      <c r="E565" s="92"/>
      <c r="F565" s="44"/>
      <c r="G565" s="44"/>
      <c r="H565" s="44"/>
      <c r="I565" s="44"/>
      <c r="J565" s="66"/>
      <c r="K565" s="66"/>
      <c r="L565" s="66"/>
      <c r="M565" s="66"/>
    </row>
    <row r="566" spans="1:13" x14ac:dyDescent="0.55000000000000004">
      <c r="A566" s="16"/>
      <c r="B566" s="66"/>
      <c r="C566" s="66"/>
      <c r="D566" s="66" t="s">
        <v>638</v>
      </c>
      <c r="E566" s="92"/>
      <c r="F566" s="44"/>
      <c r="G566" s="44"/>
      <c r="H566" s="44"/>
      <c r="I566" s="44"/>
      <c r="J566" s="66"/>
      <c r="K566" s="66"/>
      <c r="L566" s="66"/>
      <c r="M566" s="66"/>
    </row>
    <row r="567" spans="1:13" x14ac:dyDescent="0.55000000000000004">
      <c r="A567" s="89">
        <v>130</v>
      </c>
      <c r="B567" s="90" t="s">
        <v>813</v>
      </c>
      <c r="C567" s="90" t="s">
        <v>1935</v>
      </c>
      <c r="D567" s="90" t="s">
        <v>2227</v>
      </c>
      <c r="E567" s="198" t="s">
        <v>1872</v>
      </c>
      <c r="F567" s="198" t="s">
        <v>1872</v>
      </c>
      <c r="G567" s="198" t="s">
        <v>1872</v>
      </c>
      <c r="H567" s="99">
        <v>2755000</v>
      </c>
      <c r="I567" s="99">
        <v>2755000</v>
      </c>
      <c r="J567" s="135" t="s">
        <v>106</v>
      </c>
      <c r="K567" s="90" t="s">
        <v>1457</v>
      </c>
      <c r="L567" s="89" t="s">
        <v>126</v>
      </c>
      <c r="M567" s="89" t="s">
        <v>18</v>
      </c>
    </row>
    <row r="568" spans="1:13" x14ac:dyDescent="0.55000000000000004">
      <c r="A568" s="16"/>
      <c r="B568" s="66" t="s">
        <v>2226</v>
      </c>
      <c r="C568" s="1" t="s">
        <v>453</v>
      </c>
      <c r="D568" s="66" t="s">
        <v>638</v>
      </c>
      <c r="E568" s="92"/>
      <c r="F568" s="44"/>
      <c r="G568" s="44"/>
      <c r="H568" s="44"/>
      <c r="I568" s="44"/>
      <c r="J568" s="108" t="s">
        <v>107</v>
      </c>
      <c r="K568" s="66" t="s">
        <v>1458</v>
      </c>
      <c r="L568" s="66"/>
      <c r="M568" s="66"/>
    </row>
    <row r="569" spans="1:13" x14ac:dyDescent="0.55000000000000004">
      <c r="A569" s="16"/>
      <c r="B569" s="66" t="s">
        <v>126</v>
      </c>
      <c r="C569" s="66"/>
      <c r="D569" s="66" t="s">
        <v>2228</v>
      </c>
      <c r="E569" s="92"/>
      <c r="F569" s="44"/>
      <c r="G569" s="44"/>
      <c r="H569" s="44"/>
      <c r="I569" s="44"/>
      <c r="J569" s="66"/>
      <c r="K569" s="66"/>
      <c r="L569" s="66"/>
      <c r="M569" s="66"/>
    </row>
    <row r="570" spans="1:13" x14ac:dyDescent="0.55000000000000004">
      <c r="A570" s="16"/>
      <c r="B570" s="66"/>
      <c r="C570" s="66"/>
      <c r="D570" s="66" t="s">
        <v>638</v>
      </c>
      <c r="E570" s="92"/>
      <c r="F570" s="44"/>
      <c r="G570" s="44"/>
      <c r="H570" s="44"/>
      <c r="I570" s="44"/>
      <c r="J570" s="66"/>
      <c r="K570" s="66"/>
      <c r="L570" s="66"/>
      <c r="M570" s="66"/>
    </row>
    <row r="571" spans="1:13" x14ac:dyDescent="0.55000000000000004">
      <c r="A571" s="89">
        <v>131</v>
      </c>
      <c r="B571" s="90" t="s">
        <v>2217</v>
      </c>
      <c r="C571" s="90" t="s">
        <v>1935</v>
      </c>
      <c r="D571" s="90" t="s">
        <v>2230</v>
      </c>
      <c r="E571" s="198" t="s">
        <v>1872</v>
      </c>
      <c r="F571" s="198" t="s">
        <v>1872</v>
      </c>
      <c r="G571" s="198" t="s">
        <v>1872</v>
      </c>
      <c r="H571" s="99">
        <v>918000</v>
      </c>
      <c r="I571" s="99">
        <v>918000</v>
      </c>
      <c r="J571" s="135" t="s">
        <v>106</v>
      </c>
      <c r="K571" s="90" t="s">
        <v>1457</v>
      </c>
      <c r="L571" s="89" t="s">
        <v>126</v>
      </c>
      <c r="M571" s="89" t="s">
        <v>18</v>
      </c>
    </row>
    <row r="572" spans="1:13" x14ac:dyDescent="0.55000000000000004">
      <c r="A572" s="16"/>
      <c r="B572" s="66" t="s">
        <v>2229</v>
      </c>
      <c r="C572" s="1" t="s">
        <v>453</v>
      </c>
      <c r="D572" s="66" t="s">
        <v>638</v>
      </c>
      <c r="E572" s="92"/>
      <c r="F572" s="44"/>
      <c r="G572" s="44"/>
      <c r="H572" s="44"/>
      <c r="I572" s="44"/>
      <c r="J572" s="108" t="s">
        <v>107</v>
      </c>
      <c r="K572" s="66" t="s">
        <v>1458</v>
      </c>
      <c r="L572" s="66"/>
      <c r="M572" s="66"/>
    </row>
    <row r="573" spans="1:13" x14ac:dyDescent="0.55000000000000004">
      <c r="A573" s="16"/>
      <c r="B573" s="66" t="s">
        <v>2225</v>
      </c>
      <c r="C573" s="66"/>
      <c r="D573" s="66" t="s">
        <v>2231</v>
      </c>
      <c r="E573" s="92"/>
      <c r="F573" s="44"/>
      <c r="G573" s="44"/>
      <c r="H573" s="44"/>
      <c r="I573" s="44"/>
      <c r="J573" s="66"/>
      <c r="K573" s="66"/>
      <c r="L573" s="66"/>
      <c r="M573" s="66"/>
    </row>
    <row r="574" spans="1:13" x14ac:dyDescent="0.55000000000000004">
      <c r="A574" s="16"/>
      <c r="B574" s="66"/>
      <c r="C574" s="66"/>
      <c r="D574" s="66" t="s">
        <v>638</v>
      </c>
      <c r="E574" s="92"/>
      <c r="F574" s="44"/>
      <c r="G574" s="44"/>
      <c r="H574" s="44"/>
      <c r="I574" s="44"/>
      <c r="J574" s="66"/>
      <c r="K574" s="66"/>
      <c r="L574" s="66"/>
      <c r="M574" s="66"/>
    </row>
    <row r="575" spans="1:13" x14ac:dyDescent="0.55000000000000004">
      <c r="A575" s="18"/>
      <c r="B575" s="19"/>
      <c r="C575" s="19"/>
      <c r="D575" s="19"/>
      <c r="E575" s="75"/>
      <c r="F575" s="45"/>
      <c r="G575" s="45"/>
      <c r="H575" s="45"/>
      <c r="I575" s="45"/>
      <c r="J575" s="19"/>
      <c r="K575" s="19"/>
      <c r="L575" s="19"/>
      <c r="M575" s="66"/>
    </row>
    <row r="576" spans="1:13" x14ac:dyDescent="0.55000000000000004">
      <c r="A576" s="89">
        <v>132</v>
      </c>
      <c r="B576" s="90" t="s">
        <v>1000</v>
      </c>
      <c r="C576" s="90" t="s">
        <v>451</v>
      </c>
      <c r="D576" s="90" t="s">
        <v>2249</v>
      </c>
      <c r="E576" s="198" t="s">
        <v>1872</v>
      </c>
      <c r="F576" s="198" t="s">
        <v>1872</v>
      </c>
      <c r="G576" s="198" t="s">
        <v>1872</v>
      </c>
      <c r="H576" s="99">
        <v>191000</v>
      </c>
      <c r="I576" s="99">
        <v>191000</v>
      </c>
      <c r="J576" s="135" t="s">
        <v>106</v>
      </c>
      <c r="K576" s="90" t="s">
        <v>1451</v>
      </c>
      <c r="L576" s="159" t="s">
        <v>147</v>
      </c>
      <c r="M576" s="89" t="s">
        <v>18</v>
      </c>
    </row>
    <row r="577" spans="1:13" x14ac:dyDescent="0.55000000000000004">
      <c r="A577" s="16"/>
      <c r="B577" s="66" t="s">
        <v>2247</v>
      </c>
      <c r="C577" s="66" t="s">
        <v>1934</v>
      </c>
      <c r="D577" s="66" t="s">
        <v>611</v>
      </c>
      <c r="E577" s="92"/>
      <c r="F577" s="44"/>
      <c r="G577" s="44"/>
      <c r="H577" s="44"/>
      <c r="I577" s="44"/>
      <c r="J577" s="108" t="s">
        <v>107</v>
      </c>
      <c r="K577" s="66" t="s">
        <v>1452</v>
      </c>
      <c r="L577" s="66"/>
      <c r="M577" s="66"/>
    </row>
    <row r="578" spans="1:13" x14ac:dyDescent="0.55000000000000004">
      <c r="A578" s="16"/>
      <c r="B578" s="66" t="s">
        <v>2248</v>
      </c>
      <c r="C578" s="66"/>
      <c r="D578" s="66" t="s">
        <v>2250</v>
      </c>
      <c r="E578" s="92"/>
      <c r="F578" s="44"/>
      <c r="G578" s="44"/>
      <c r="H578" s="44"/>
      <c r="I578" s="44"/>
      <c r="J578" s="66"/>
      <c r="K578" s="66"/>
      <c r="L578" s="66"/>
      <c r="M578" s="66"/>
    </row>
    <row r="579" spans="1:13" s="114" customFormat="1" x14ac:dyDescent="0.55000000000000004">
      <c r="A579" s="18"/>
      <c r="B579" s="19"/>
      <c r="C579" s="19"/>
      <c r="D579" s="19"/>
      <c r="E579" s="75"/>
      <c r="F579" s="45"/>
      <c r="G579" s="45"/>
      <c r="H579" s="45"/>
      <c r="I579" s="45"/>
      <c r="J579" s="19"/>
      <c r="K579" s="19"/>
      <c r="L579" s="19"/>
      <c r="M579" s="19"/>
    </row>
    <row r="580" spans="1:13" x14ac:dyDescent="0.55000000000000004">
      <c r="A580" s="16">
        <v>133</v>
      </c>
      <c r="B580" s="66" t="s">
        <v>2251</v>
      </c>
      <c r="C580" s="66" t="s">
        <v>451</v>
      </c>
      <c r="D580" s="66" t="s">
        <v>828</v>
      </c>
      <c r="E580" s="352">
        <v>874000</v>
      </c>
      <c r="F580" s="199" t="s">
        <v>1872</v>
      </c>
      <c r="G580" s="199" t="s">
        <v>1872</v>
      </c>
      <c r="H580" s="199" t="s">
        <v>1872</v>
      </c>
      <c r="I580" s="199" t="s">
        <v>1872</v>
      </c>
      <c r="J580" s="108" t="s">
        <v>106</v>
      </c>
      <c r="K580" s="66" t="s">
        <v>1451</v>
      </c>
      <c r="L580" s="16" t="s">
        <v>147</v>
      </c>
      <c r="M580" s="16" t="s">
        <v>18</v>
      </c>
    </row>
    <row r="581" spans="1:13" x14ac:dyDescent="0.55000000000000004">
      <c r="A581" s="16"/>
      <c r="B581" s="66" t="s">
        <v>2378</v>
      </c>
      <c r="C581" s="66" t="s">
        <v>1934</v>
      </c>
      <c r="D581" s="66" t="s">
        <v>105</v>
      </c>
      <c r="E581" s="92"/>
      <c r="F581" s="44"/>
      <c r="G581" s="44"/>
      <c r="H581" s="44"/>
      <c r="I581" s="44"/>
      <c r="J581" s="108" t="s">
        <v>107</v>
      </c>
      <c r="K581" s="66" t="s">
        <v>1452</v>
      </c>
      <c r="L581" s="66"/>
      <c r="M581" s="66"/>
    </row>
    <row r="582" spans="1:13" x14ac:dyDescent="0.55000000000000004">
      <c r="A582" s="16"/>
      <c r="B582" s="66" t="s">
        <v>1142</v>
      </c>
      <c r="C582" s="66"/>
      <c r="D582" s="66" t="s">
        <v>2252</v>
      </c>
      <c r="E582" s="92"/>
      <c r="F582" s="44"/>
      <c r="G582" s="44"/>
      <c r="H582" s="44"/>
      <c r="I582" s="44"/>
      <c r="J582" s="66"/>
      <c r="K582" s="66"/>
      <c r="L582" s="66"/>
      <c r="M582" s="66"/>
    </row>
    <row r="583" spans="1:13" x14ac:dyDescent="0.55000000000000004">
      <c r="A583" s="16"/>
      <c r="B583" s="66"/>
      <c r="C583" s="66"/>
      <c r="D583" s="66" t="s">
        <v>2253</v>
      </c>
      <c r="E583" s="92"/>
      <c r="F583" s="44"/>
      <c r="G583" s="44"/>
      <c r="H583" s="44"/>
      <c r="I583" s="44"/>
      <c r="J583" s="66"/>
      <c r="K583" s="66"/>
      <c r="L583" s="66"/>
      <c r="M583" s="66"/>
    </row>
    <row r="584" spans="1:13" x14ac:dyDescent="0.55000000000000004">
      <c r="A584" s="18"/>
      <c r="B584" s="19"/>
      <c r="C584" s="19"/>
      <c r="D584" s="19"/>
      <c r="E584" s="75"/>
      <c r="F584" s="45"/>
      <c r="G584" s="45"/>
      <c r="H584" s="45"/>
      <c r="I584" s="45"/>
      <c r="J584" s="19"/>
      <c r="K584" s="19"/>
      <c r="L584" s="19"/>
      <c r="M584" s="19"/>
    </row>
    <row r="585" spans="1:13" x14ac:dyDescent="0.55000000000000004">
      <c r="A585" s="16">
        <v>134</v>
      </c>
      <c r="B585" s="66" t="s">
        <v>2254</v>
      </c>
      <c r="C585" s="66" t="s">
        <v>1935</v>
      </c>
      <c r="D585" s="66" t="s">
        <v>2257</v>
      </c>
      <c r="E585" s="199" t="s">
        <v>1872</v>
      </c>
      <c r="F585" s="199" t="s">
        <v>1872</v>
      </c>
      <c r="G585" s="199" t="s">
        <v>1872</v>
      </c>
      <c r="H585" s="103">
        <v>500000</v>
      </c>
      <c r="I585" s="103">
        <v>500000</v>
      </c>
      <c r="J585" s="108" t="s">
        <v>106</v>
      </c>
      <c r="K585" s="66" t="s">
        <v>1457</v>
      </c>
      <c r="L585" s="159" t="s">
        <v>147</v>
      </c>
      <c r="M585" s="89" t="s">
        <v>18</v>
      </c>
    </row>
    <row r="586" spans="1:13" x14ac:dyDescent="0.55000000000000004">
      <c r="A586" s="16"/>
      <c r="B586" s="66" t="s">
        <v>2255</v>
      </c>
      <c r="C586" s="1" t="s">
        <v>453</v>
      </c>
      <c r="D586" s="66" t="s">
        <v>2258</v>
      </c>
      <c r="E586" s="92"/>
      <c r="F586" s="44"/>
      <c r="G586" s="44"/>
      <c r="H586" s="44"/>
      <c r="I586" s="44"/>
      <c r="J586" s="108" t="s">
        <v>107</v>
      </c>
      <c r="K586" s="66" t="s">
        <v>1458</v>
      </c>
      <c r="L586" s="66"/>
      <c r="M586" s="66"/>
    </row>
    <row r="587" spans="1:13" x14ac:dyDescent="0.55000000000000004">
      <c r="A587" s="16"/>
      <c r="B587" s="66" t="s">
        <v>2256</v>
      </c>
      <c r="C587" s="66"/>
      <c r="D587" s="66" t="s">
        <v>2259</v>
      </c>
      <c r="E587" s="92"/>
      <c r="F587" s="44"/>
      <c r="G587" s="44"/>
      <c r="H587" s="44"/>
      <c r="I587" s="44"/>
      <c r="J587" s="66"/>
      <c r="K587" s="66"/>
      <c r="L587" s="66"/>
      <c r="M587" s="66"/>
    </row>
    <row r="588" spans="1:13" x14ac:dyDescent="0.55000000000000004">
      <c r="A588" s="89">
        <v>135</v>
      </c>
      <c r="B588" s="90" t="s">
        <v>2260</v>
      </c>
      <c r="C588" s="90" t="s">
        <v>451</v>
      </c>
      <c r="D588" s="90" t="s">
        <v>2262</v>
      </c>
      <c r="E588" s="198" t="s">
        <v>1872</v>
      </c>
      <c r="F588" s="198" t="s">
        <v>1872</v>
      </c>
      <c r="G588" s="198" t="s">
        <v>1872</v>
      </c>
      <c r="H588" s="99">
        <v>278000</v>
      </c>
      <c r="I588" s="99">
        <v>278000</v>
      </c>
      <c r="J588" s="135" t="s">
        <v>106</v>
      </c>
      <c r="K588" s="90" t="s">
        <v>1451</v>
      </c>
      <c r="L588" s="89" t="s">
        <v>171</v>
      </c>
      <c r="M588" s="89" t="s">
        <v>18</v>
      </c>
    </row>
    <row r="589" spans="1:13" x14ac:dyDescent="0.55000000000000004">
      <c r="A589" s="16"/>
      <c r="B589" s="66" t="s">
        <v>2261</v>
      </c>
      <c r="C589" s="66" t="s">
        <v>1934</v>
      </c>
      <c r="D589" s="66" t="s">
        <v>2263</v>
      </c>
      <c r="E589" s="92"/>
      <c r="F589" s="44"/>
      <c r="G589" s="44"/>
      <c r="H589" s="44"/>
      <c r="I589" s="44"/>
      <c r="J589" s="108" t="s">
        <v>107</v>
      </c>
      <c r="K589" s="66" t="s">
        <v>1452</v>
      </c>
      <c r="L589" s="66"/>
      <c r="M589" s="66"/>
    </row>
    <row r="590" spans="1:13" x14ac:dyDescent="0.55000000000000004">
      <c r="A590" s="16"/>
      <c r="B590" s="66"/>
      <c r="C590" s="66"/>
      <c r="D590" s="66" t="s">
        <v>2264</v>
      </c>
      <c r="E590" s="92"/>
      <c r="F590" s="44"/>
      <c r="G590" s="44"/>
      <c r="H590" s="44"/>
      <c r="I590" s="44"/>
      <c r="J590" s="66"/>
      <c r="K590" s="66"/>
      <c r="L590" s="66"/>
      <c r="M590" s="66"/>
    </row>
    <row r="591" spans="1:13" x14ac:dyDescent="0.55000000000000004">
      <c r="A591" s="89">
        <v>136</v>
      </c>
      <c r="B591" s="90" t="s">
        <v>2265</v>
      </c>
      <c r="C591" s="90" t="s">
        <v>451</v>
      </c>
      <c r="D591" s="90" t="s">
        <v>2267</v>
      </c>
      <c r="E591" s="198" t="s">
        <v>1872</v>
      </c>
      <c r="F591" s="198" t="s">
        <v>1872</v>
      </c>
      <c r="G591" s="198" t="s">
        <v>1872</v>
      </c>
      <c r="H591" s="99">
        <v>142000</v>
      </c>
      <c r="I591" s="99">
        <v>142000</v>
      </c>
      <c r="J591" s="135" t="s">
        <v>106</v>
      </c>
      <c r="K591" s="90" t="s">
        <v>1451</v>
      </c>
      <c r="L591" s="89" t="s">
        <v>171</v>
      </c>
      <c r="M591" s="89" t="s">
        <v>18</v>
      </c>
    </row>
    <row r="592" spans="1:13" x14ac:dyDescent="0.55000000000000004">
      <c r="A592" s="16"/>
      <c r="B592" s="66" t="s">
        <v>2266</v>
      </c>
      <c r="C592" s="66" t="s">
        <v>1934</v>
      </c>
      <c r="D592" s="66" t="s">
        <v>2263</v>
      </c>
      <c r="E592" s="92"/>
      <c r="F592" s="44"/>
      <c r="G592" s="44"/>
      <c r="H592" s="44"/>
      <c r="I592" s="44"/>
      <c r="J592" s="108" t="s">
        <v>107</v>
      </c>
      <c r="K592" s="66" t="s">
        <v>1452</v>
      </c>
      <c r="L592" s="66"/>
      <c r="M592" s="66"/>
    </row>
    <row r="593" spans="1:13" x14ac:dyDescent="0.55000000000000004">
      <c r="A593" s="16"/>
      <c r="B593" s="66"/>
      <c r="C593" s="66"/>
      <c r="D593" s="66" t="s">
        <v>2268</v>
      </c>
      <c r="E593" s="92"/>
      <c r="F593" s="44"/>
      <c r="G593" s="44"/>
      <c r="H593" s="44"/>
      <c r="I593" s="44"/>
      <c r="J593" s="66"/>
      <c r="K593" s="66"/>
      <c r="L593" s="66"/>
      <c r="M593" s="66"/>
    </row>
    <row r="594" spans="1:13" x14ac:dyDescent="0.55000000000000004">
      <c r="A594" s="16"/>
      <c r="B594" s="66"/>
      <c r="C594" s="66"/>
      <c r="D594" s="66" t="s">
        <v>2269</v>
      </c>
      <c r="E594" s="92"/>
      <c r="F594" s="44"/>
      <c r="G594" s="44"/>
      <c r="H594" s="44"/>
      <c r="I594" s="44"/>
      <c r="J594" s="66"/>
      <c r="K594" s="66"/>
      <c r="L594" s="66"/>
      <c r="M594" s="66"/>
    </row>
    <row r="595" spans="1:13" x14ac:dyDescent="0.55000000000000004">
      <c r="A595" s="16"/>
      <c r="B595" s="66"/>
      <c r="C595" s="66"/>
      <c r="D595" s="66" t="s">
        <v>2263</v>
      </c>
      <c r="E595" s="92"/>
      <c r="F595" s="44"/>
      <c r="G595" s="44"/>
      <c r="H595" s="44"/>
      <c r="I595" s="44"/>
      <c r="J595" s="66"/>
      <c r="K595" s="66"/>
      <c r="L595" s="66"/>
      <c r="M595" s="66"/>
    </row>
    <row r="596" spans="1:13" x14ac:dyDescent="0.55000000000000004">
      <c r="A596" s="16"/>
      <c r="B596" s="66"/>
      <c r="C596" s="66"/>
      <c r="D596" s="66" t="s">
        <v>2270</v>
      </c>
      <c r="E596" s="92"/>
      <c r="F596" s="44"/>
      <c r="G596" s="44"/>
      <c r="H596" s="44"/>
      <c r="I596" s="44"/>
      <c r="J596" s="66"/>
      <c r="K596" s="66"/>
      <c r="L596" s="66"/>
      <c r="M596" s="66"/>
    </row>
    <row r="597" spans="1:13" x14ac:dyDescent="0.55000000000000004">
      <c r="A597" s="16"/>
      <c r="B597" s="66"/>
      <c r="C597" s="66"/>
      <c r="D597" s="66" t="s">
        <v>2271</v>
      </c>
      <c r="E597" s="92"/>
      <c r="F597" s="44"/>
      <c r="G597" s="44"/>
      <c r="H597" s="44"/>
      <c r="I597" s="44"/>
      <c r="J597" s="66"/>
      <c r="K597" s="66"/>
      <c r="L597" s="66"/>
      <c r="M597" s="66"/>
    </row>
    <row r="598" spans="1:13" x14ac:dyDescent="0.55000000000000004">
      <c r="A598" s="16"/>
      <c r="B598" s="66"/>
      <c r="C598" s="66"/>
      <c r="D598" s="66" t="s">
        <v>2263</v>
      </c>
      <c r="E598" s="92"/>
      <c r="F598" s="44"/>
      <c r="G598" s="44"/>
      <c r="H598" s="44"/>
      <c r="I598" s="44"/>
      <c r="J598" s="66"/>
      <c r="K598" s="66"/>
      <c r="L598" s="66"/>
      <c r="M598" s="66"/>
    </row>
    <row r="599" spans="1:13" x14ac:dyDescent="0.55000000000000004">
      <c r="A599" s="16"/>
      <c r="B599" s="66"/>
      <c r="C599" s="66"/>
      <c r="D599" s="66" t="s">
        <v>2272</v>
      </c>
      <c r="E599" s="92"/>
      <c r="F599" s="44"/>
      <c r="G599" s="44"/>
      <c r="H599" s="44"/>
      <c r="I599" s="44"/>
      <c r="J599" s="66"/>
      <c r="K599" s="66"/>
      <c r="L599" s="66"/>
      <c r="M599" s="66"/>
    </row>
    <row r="600" spans="1:13" x14ac:dyDescent="0.55000000000000004">
      <c r="A600" s="18"/>
      <c r="B600" s="19"/>
      <c r="C600" s="19"/>
      <c r="D600" s="19"/>
      <c r="E600" s="75"/>
      <c r="F600" s="45"/>
      <c r="G600" s="45"/>
      <c r="H600" s="45"/>
      <c r="I600" s="45"/>
      <c r="J600" s="19"/>
      <c r="K600" s="19"/>
      <c r="L600" s="19"/>
      <c r="M600" s="66"/>
    </row>
    <row r="601" spans="1:13" x14ac:dyDescent="0.55000000000000004">
      <c r="A601" s="89">
        <v>137</v>
      </c>
      <c r="B601" s="90" t="s">
        <v>2273</v>
      </c>
      <c r="C601" s="90" t="s">
        <v>451</v>
      </c>
      <c r="D601" s="90" t="s">
        <v>2275</v>
      </c>
      <c r="E601" s="198" t="s">
        <v>1872</v>
      </c>
      <c r="F601" s="198" t="s">
        <v>1872</v>
      </c>
      <c r="G601" s="198" t="s">
        <v>1872</v>
      </c>
      <c r="H601" s="99">
        <v>116000</v>
      </c>
      <c r="I601" s="99">
        <v>116000</v>
      </c>
      <c r="J601" s="135" t="s">
        <v>106</v>
      </c>
      <c r="K601" s="90" t="s">
        <v>1451</v>
      </c>
      <c r="L601" s="159" t="s">
        <v>171</v>
      </c>
      <c r="M601" s="89" t="s">
        <v>18</v>
      </c>
    </row>
    <row r="602" spans="1:13" x14ac:dyDescent="0.55000000000000004">
      <c r="A602" s="16"/>
      <c r="B602" s="66" t="s">
        <v>2274</v>
      </c>
      <c r="C602" s="66" t="s">
        <v>1934</v>
      </c>
      <c r="D602" s="66" t="s">
        <v>2263</v>
      </c>
      <c r="E602" s="92"/>
      <c r="F602" s="44"/>
      <c r="G602" s="44"/>
      <c r="H602" s="44"/>
      <c r="I602" s="44"/>
      <c r="J602" s="108" t="s">
        <v>107</v>
      </c>
      <c r="K602" s="66" t="s">
        <v>1452</v>
      </c>
      <c r="L602" s="66"/>
      <c r="M602" s="66"/>
    </row>
    <row r="603" spans="1:13" x14ac:dyDescent="0.55000000000000004">
      <c r="A603" s="16"/>
      <c r="B603" s="66"/>
      <c r="C603" s="66"/>
      <c r="D603" s="66" t="s">
        <v>2276</v>
      </c>
      <c r="E603" s="92"/>
      <c r="F603" s="44"/>
      <c r="G603" s="44"/>
      <c r="H603" s="44"/>
      <c r="I603" s="44"/>
      <c r="J603" s="66"/>
      <c r="K603" s="66"/>
      <c r="L603" s="66"/>
      <c r="M603" s="66"/>
    </row>
    <row r="604" spans="1:13" s="114" customFormat="1" x14ac:dyDescent="0.55000000000000004">
      <c r="A604" s="18"/>
      <c r="B604" s="19"/>
      <c r="C604" s="19"/>
      <c r="D604" s="19"/>
      <c r="E604" s="75"/>
      <c r="F604" s="45"/>
      <c r="G604" s="45"/>
      <c r="H604" s="45"/>
      <c r="I604" s="45"/>
      <c r="J604" s="19"/>
      <c r="K604" s="19"/>
      <c r="L604" s="19"/>
      <c r="M604" s="19"/>
    </row>
    <row r="605" spans="1:13" x14ac:dyDescent="0.55000000000000004">
      <c r="A605" s="16">
        <v>138</v>
      </c>
      <c r="B605" s="66" t="s">
        <v>2277</v>
      </c>
      <c r="C605" s="66" t="s">
        <v>451</v>
      </c>
      <c r="D605" s="66" t="s">
        <v>2279</v>
      </c>
      <c r="E605" s="199" t="s">
        <v>1872</v>
      </c>
      <c r="F605" s="199" t="s">
        <v>1872</v>
      </c>
      <c r="G605" s="199" t="s">
        <v>1872</v>
      </c>
      <c r="H605" s="103">
        <v>52000</v>
      </c>
      <c r="I605" s="103">
        <v>52000</v>
      </c>
      <c r="J605" s="108" t="s">
        <v>106</v>
      </c>
      <c r="K605" s="66" t="s">
        <v>1451</v>
      </c>
      <c r="L605" s="16" t="s">
        <v>171</v>
      </c>
      <c r="M605" s="16" t="s">
        <v>18</v>
      </c>
    </row>
    <row r="606" spans="1:13" x14ac:dyDescent="0.55000000000000004">
      <c r="A606" s="16"/>
      <c r="B606" s="66" t="s">
        <v>2278</v>
      </c>
      <c r="C606" s="66" t="s">
        <v>1934</v>
      </c>
      <c r="D606" s="66" t="s">
        <v>2263</v>
      </c>
      <c r="E606" s="92"/>
      <c r="F606" s="44"/>
      <c r="G606" s="44"/>
      <c r="H606" s="44"/>
      <c r="I606" s="44"/>
      <c r="J606" s="108" t="s">
        <v>107</v>
      </c>
      <c r="K606" s="66" t="s">
        <v>1452</v>
      </c>
      <c r="L606" s="66"/>
      <c r="M606" s="66"/>
    </row>
    <row r="607" spans="1:13" x14ac:dyDescent="0.55000000000000004">
      <c r="A607" s="16"/>
      <c r="B607" s="66"/>
      <c r="C607" s="66"/>
      <c r="D607" s="66" t="s">
        <v>2280</v>
      </c>
      <c r="E607" s="92"/>
      <c r="F607" s="44"/>
      <c r="G607" s="44"/>
      <c r="H607" s="44"/>
      <c r="I607" s="44"/>
      <c r="J607" s="66"/>
      <c r="K607" s="66"/>
      <c r="L607" s="66"/>
      <c r="M607" s="66"/>
    </row>
    <row r="608" spans="1:13" x14ac:dyDescent="0.55000000000000004">
      <c r="A608" s="89">
        <v>139</v>
      </c>
      <c r="B608" s="90" t="s">
        <v>2285</v>
      </c>
      <c r="C608" s="81" t="s">
        <v>2393</v>
      </c>
      <c r="D608" s="90" t="s">
        <v>2287</v>
      </c>
      <c r="E608" s="198" t="s">
        <v>1872</v>
      </c>
      <c r="F608" s="198" t="s">
        <v>1872</v>
      </c>
      <c r="G608" s="198" t="s">
        <v>1872</v>
      </c>
      <c r="H608" s="99">
        <v>669000</v>
      </c>
      <c r="I608" s="99">
        <v>669000</v>
      </c>
      <c r="J608" s="81" t="s">
        <v>2396</v>
      </c>
      <c r="K608" s="81" t="s">
        <v>2398</v>
      </c>
      <c r="L608" s="89" t="s">
        <v>171</v>
      </c>
      <c r="M608" s="89" t="s">
        <v>18</v>
      </c>
    </row>
    <row r="609" spans="1:13" x14ac:dyDescent="0.55000000000000004">
      <c r="A609" s="16"/>
      <c r="B609" s="66" t="s">
        <v>2286</v>
      </c>
      <c r="C609" s="15" t="s">
        <v>2394</v>
      </c>
      <c r="D609" s="66" t="s">
        <v>2288</v>
      </c>
      <c r="E609" s="92"/>
      <c r="F609" s="44"/>
      <c r="G609" s="44"/>
      <c r="H609" s="44"/>
      <c r="I609" s="44"/>
      <c r="J609" s="15" t="s">
        <v>2397</v>
      </c>
      <c r="K609" s="15" t="s">
        <v>2399</v>
      </c>
      <c r="L609" s="66"/>
      <c r="M609" s="66"/>
    </row>
    <row r="610" spans="1:13" x14ac:dyDescent="0.55000000000000004">
      <c r="A610" s="18"/>
      <c r="B610" s="19"/>
      <c r="C610" s="13" t="s">
        <v>2395</v>
      </c>
      <c r="D610" s="19" t="s">
        <v>2289</v>
      </c>
      <c r="E610" s="75"/>
      <c r="F610" s="45"/>
      <c r="G610" s="45"/>
      <c r="H610" s="45"/>
      <c r="I610" s="45"/>
      <c r="J610" s="19"/>
      <c r="K610" s="19"/>
      <c r="L610" s="19"/>
      <c r="M610" s="19"/>
    </row>
    <row r="611" spans="1:13" x14ac:dyDescent="0.55000000000000004">
      <c r="A611" s="16">
        <v>140</v>
      </c>
      <c r="B611" s="66" t="s">
        <v>2290</v>
      </c>
      <c r="C611" s="66" t="s">
        <v>451</v>
      </c>
      <c r="D611" s="66" t="s">
        <v>2292</v>
      </c>
      <c r="E611" s="199" t="s">
        <v>1872</v>
      </c>
      <c r="F611" s="199" t="s">
        <v>1872</v>
      </c>
      <c r="G611" s="199" t="s">
        <v>1872</v>
      </c>
      <c r="H611" s="103">
        <v>327000</v>
      </c>
      <c r="I611" s="103">
        <v>327000</v>
      </c>
      <c r="J611" s="108" t="s">
        <v>106</v>
      </c>
      <c r="K611" s="66" t="s">
        <v>1451</v>
      </c>
      <c r="L611" s="159" t="s">
        <v>127</v>
      </c>
      <c r="M611" s="16" t="s">
        <v>18</v>
      </c>
    </row>
    <row r="612" spans="1:13" x14ac:dyDescent="0.55000000000000004">
      <c r="A612" s="16"/>
      <c r="B612" s="66" t="s">
        <v>2291</v>
      </c>
      <c r="C612" s="66" t="s">
        <v>1934</v>
      </c>
      <c r="D612" s="66" t="s">
        <v>2263</v>
      </c>
      <c r="E612" s="92"/>
      <c r="F612" s="44"/>
      <c r="G612" s="44"/>
      <c r="H612" s="44"/>
      <c r="I612" s="44"/>
      <c r="J612" s="108" t="s">
        <v>107</v>
      </c>
      <c r="K612" s="66" t="s">
        <v>1452</v>
      </c>
      <c r="L612" s="66"/>
      <c r="M612" s="66"/>
    </row>
    <row r="613" spans="1:13" x14ac:dyDescent="0.55000000000000004">
      <c r="A613" s="16"/>
      <c r="B613" s="66"/>
      <c r="C613" s="66"/>
      <c r="D613" s="66" t="s">
        <v>2293</v>
      </c>
      <c r="E613" s="92"/>
      <c r="F613" s="44"/>
      <c r="G613" s="44"/>
      <c r="H613" s="44"/>
      <c r="I613" s="44"/>
      <c r="J613" s="66"/>
      <c r="K613" s="66"/>
      <c r="L613" s="66"/>
      <c r="M613" s="66"/>
    </row>
    <row r="614" spans="1:13" x14ac:dyDescent="0.55000000000000004">
      <c r="A614" s="89">
        <v>141</v>
      </c>
      <c r="B614" s="90" t="s">
        <v>1000</v>
      </c>
      <c r="C614" s="29" t="s">
        <v>451</v>
      </c>
      <c r="D614" s="90" t="s">
        <v>2301</v>
      </c>
      <c r="E614" s="198" t="s">
        <v>1872</v>
      </c>
      <c r="F614" s="198" t="s">
        <v>1872</v>
      </c>
      <c r="G614" s="198" t="s">
        <v>1872</v>
      </c>
      <c r="H614" s="99">
        <v>896000</v>
      </c>
      <c r="I614" s="99">
        <v>896000</v>
      </c>
      <c r="J614" s="135" t="s">
        <v>106</v>
      </c>
      <c r="K614" s="81" t="s">
        <v>1451</v>
      </c>
      <c r="L614" s="89" t="s">
        <v>128</v>
      </c>
      <c r="M614" s="89" t="s">
        <v>18</v>
      </c>
    </row>
    <row r="615" spans="1:13" x14ac:dyDescent="0.55000000000000004">
      <c r="A615" s="16"/>
      <c r="B615" s="66" t="s">
        <v>2299</v>
      </c>
      <c r="C615" s="32" t="s">
        <v>452</v>
      </c>
      <c r="D615" s="66" t="s">
        <v>2302</v>
      </c>
      <c r="E615" s="92"/>
      <c r="F615" s="44"/>
      <c r="G615" s="44"/>
      <c r="H615" s="44"/>
      <c r="I615" s="44"/>
      <c r="J615" s="108" t="s">
        <v>107</v>
      </c>
      <c r="K615" s="15" t="s">
        <v>1452</v>
      </c>
      <c r="L615" s="66"/>
      <c r="M615" s="66"/>
    </row>
    <row r="616" spans="1:13" x14ac:dyDescent="0.55000000000000004">
      <c r="A616" s="16"/>
      <c r="B616" s="66" t="s">
        <v>2300</v>
      </c>
      <c r="C616" s="66"/>
      <c r="D616" s="66" t="s">
        <v>3645</v>
      </c>
      <c r="E616" s="92"/>
      <c r="F616" s="44"/>
      <c r="G616" s="44"/>
      <c r="H616" s="44"/>
      <c r="I616" s="44"/>
      <c r="J616" s="66"/>
      <c r="K616" s="66"/>
      <c r="L616" s="66"/>
      <c r="M616" s="66"/>
    </row>
    <row r="617" spans="1:13" x14ac:dyDescent="0.55000000000000004">
      <c r="A617" s="16"/>
      <c r="B617" s="66"/>
      <c r="C617" s="66"/>
      <c r="D617" s="66" t="s">
        <v>2303</v>
      </c>
      <c r="E617" s="92"/>
      <c r="F617" s="44"/>
      <c r="G617" s="44"/>
      <c r="H617" s="44"/>
      <c r="I617" s="44"/>
      <c r="J617" s="66"/>
      <c r="K617" s="66"/>
      <c r="L617" s="66"/>
      <c r="M617" s="66"/>
    </row>
    <row r="618" spans="1:13" x14ac:dyDescent="0.55000000000000004">
      <c r="A618" s="16"/>
      <c r="B618" s="66"/>
      <c r="C618" s="66"/>
      <c r="D618" s="66" t="s">
        <v>611</v>
      </c>
      <c r="E618" s="92"/>
      <c r="F618" s="44"/>
      <c r="G618" s="44"/>
      <c r="H618" s="44"/>
      <c r="I618" s="44"/>
      <c r="J618" s="66"/>
      <c r="K618" s="66"/>
      <c r="L618" s="66"/>
      <c r="M618" s="66"/>
    </row>
    <row r="619" spans="1:13" x14ac:dyDescent="0.55000000000000004">
      <c r="A619" s="16"/>
      <c r="B619" s="66"/>
      <c r="C619" s="66"/>
      <c r="D619" s="66" t="s">
        <v>2305</v>
      </c>
      <c r="E619" s="92"/>
      <c r="F619" s="44"/>
      <c r="G619" s="44"/>
      <c r="H619" s="44"/>
      <c r="I619" s="44"/>
      <c r="J619" s="66"/>
      <c r="K619" s="66"/>
      <c r="L619" s="66"/>
      <c r="M619" s="66"/>
    </row>
    <row r="620" spans="1:13" x14ac:dyDescent="0.55000000000000004">
      <c r="A620" s="89">
        <v>142</v>
      </c>
      <c r="B620" s="90" t="s">
        <v>2306</v>
      </c>
      <c r="C620" s="90" t="s">
        <v>451</v>
      </c>
      <c r="D620" s="90" t="s">
        <v>2308</v>
      </c>
      <c r="E620" s="198" t="s">
        <v>1872</v>
      </c>
      <c r="F620" s="198" t="s">
        <v>1872</v>
      </c>
      <c r="G620" s="198" t="s">
        <v>1872</v>
      </c>
      <c r="H620" s="99">
        <v>36000</v>
      </c>
      <c r="I620" s="99">
        <v>36000</v>
      </c>
      <c r="J620" s="135" t="s">
        <v>106</v>
      </c>
      <c r="K620" s="90" t="s">
        <v>1451</v>
      </c>
      <c r="L620" s="89" t="s">
        <v>130</v>
      </c>
      <c r="M620" s="89" t="s">
        <v>18</v>
      </c>
    </row>
    <row r="621" spans="1:13" x14ac:dyDescent="0.55000000000000004">
      <c r="A621" s="16"/>
      <c r="B621" s="66" t="s">
        <v>2307</v>
      </c>
      <c r="C621" s="66" t="s">
        <v>1934</v>
      </c>
      <c r="D621" s="66" t="s">
        <v>724</v>
      </c>
      <c r="E621" s="92"/>
      <c r="F621" s="44"/>
      <c r="G621" s="44"/>
      <c r="H621" s="44"/>
      <c r="I621" s="44"/>
      <c r="J621" s="108" t="s">
        <v>107</v>
      </c>
      <c r="K621" s="66" t="s">
        <v>1452</v>
      </c>
      <c r="L621" s="66"/>
      <c r="M621" s="66"/>
    </row>
    <row r="622" spans="1:13" x14ac:dyDescent="0.55000000000000004">
      <c r="A622" s="16"/>
      <c r="B622" s="66"/>
      <c r="C622" s="66"/>
      <c r="D622" s="66" t="s">
        <v>2309</v>
      </c>
      <c r="E622" s="92"/>
      <c r="F622" s="44"/>
      <c r="G622" s="44"/>
      <c r="H622" s="44"/>
      <c r="I622" s="44"/>
      <c r="J622" s="66"/>
      <c r="K622" s="66"/>
      <c r="L622" s="66"/>
      <c r="M622" s="66"/>
    </row>
    <row r="623" spans="1:13" x14ac:dyDescent="0.55000000000000004">
      <c r="A623" s="89">
        <v>143</v>
      </c>
      <c r="B623" s="90" t="s">
        <v>2277</v>
      </c>
      <c r="C623" s="90" t="s">
        <v>451</v>
      </c>
      <c r="D623" s="90" t="s">
        <v>2318</v>
      </c>
      <c r="E623" s="198" t="s">
        <v>1872</v>
      </c>
      <c r="F623" s="198" t="s">
        <v>1872</v>
      </c>
      <c r="G623" s="198" t="s">
        <v>1872</v>
      </c>
      <c r="H623" s="99">
        <v>589000</v>
      </c>
      <c r="I623" s="99">
        <v>589000</v>
      </c>
      <c r="J623" s="135" t="s">
        <v>106</v>
      </c>
      <c r="K623" s="90" t="s">
        <v>1451</v>
      </c>
      <c r="L623" s="89" t="s">
        <v>132</v>
      </c>
      <c r="M623" s="89" t="s">
        <v>18</v>
      </c>
    </row>
    <row r="624" spans="1:13" x14ac:dyDescent="0.55000000000000004">
      <c r="A624" s="16"/>
      <c r="B624" s="66" t="s">
        <v>2317</v>
      </c>
      <c r="C624" s="66" t="s">
        <v>1934</v>
      </c>
      <c r="D624" s="66" t="s">
        <v>105</v>
      </c>
      <c r="E624" s="92"/>
      <c r="F624" s="44"/>
      <c r="G624" s="44"/>
      <c r="H624" s="44"/>
      <c r="I624" s="44"/>
      <c r="J624" s="108" t="s">
        <v>107</v>
      </c>
      <c r="K624" s="66" t="s">
        <v>1452</v>
      </c>
      <c r="L624" s="66"/>
      <c r="M624" s="66"/>
    </row>
    <row r="625" spans="1:13" x14ac:dyDescent="0.55000000000000004">
      <c r="A625" s="18"/>
      <c r="B625" s="19" t="s">
        <v>132</v>
      </c>
      <c r="C625" s="19"/>
      <c r="D625" s="19" t="s">
        <v>2319</v>
      </c>
      <c r="E625" s="75"/>
      <c r="F625" s="45"/>
      <c r="G625" s="45"/>
      <c r="H625" s="45"/>
      <c r="I625" s="45"/>
      <c r="J625" s="19"/>
      <c r="K625" s="19"/>
      <c r="L625" s="19"/>
      <c r="M625" s="66"/>
    </row>
    <row r="626" spans="1:13" x14ac:dyDescent="0.55000000000000004">
      <c r="A626" s="89">
        <v>144</v>
      </c>
      <c r="B626" s="90" t="s">
        <v>2277</v>
      </c>
      <c r="C626" s="90" t="s">
        <v>451</v>
      </c>
      <c r="D626" s="90" t="s">
        <v>2318</v>
      </c>
      <c r="E626" s="198" t="s">
        <v>1872</v>
      </c>
      <c r="F626" s="198" t="s">
        <v>1872</v>
      </c>
      <c r="G626" s="198" t="s">
        <v>1872</v>
      </c>
      <c r="H626" s="99">
        <v>589000</v>
      </c>
      <c r="I626" s="99">
        <v>589000</v>
      </c>
      <c r="J626" s="135" t="s">
        <v>106</v>
      </c>
      <c r="K626" s="90" t="s">
        <v>1451</v>
      </c>
      <c r="L626" s="89" t="s">
        <v>132</v>
      </c>
      <c r="M626" s="89" t="s">
        <v>18</v>
      </c>
    </row>
    <row r="627" spans="1:13" x14ac:dyDescent="0.55000000000000004">
      <c r="A627" s="16"/>
      <c r="B627" s="66" t="s">
        <v>2320</v>
      </c>
      <c r="C627" s="66" t="s">
        <v>1934</v>
      </c>
      <c r="D627" s="66" t="s">
        <v>105</v>
      </c>
      <c r="E627" s="92"/>
      <c r="F627" s="44"/>
      <c r="G627" s="44"/>
      <c r="H627" s="44"/>
      <c r="I627" s="44"/>
      <c r="J627" s="108" t="s">
        <v>107</v>
      </c>
      <c r="K627" s="66" t="s">
        <v>1452</v>
      </c>
      <c r="L627" s="66"/>
      <c r="M627" s="66"/>
    </row>
    <row r="628" spans="1:13" x14ac:dyDescent="0.55000000000000004">
      <c r="A628" s="16"/>
      <c r="B628" s="66"/>
      <c r="C628" s="66"/>
      <c r="D628" s="66" t="s">
        <v>2319</v>
      </c>
      <c r="E628" s="92"/>
      <c r="F628" s="44"/>
      <c r="G628" s="44"/>
      <c r="H628" s="44"/>
      <c r="I628" s="44"/>
      <c r="J628" s="66"/>
      <c r="K628" s="66"/>
      <c r="L628" s="66"/>
      <c r="M628" s="66"/>
    </row>
    <row r="629" spans="1:13" s="114" customFormat="1" x14ac:dyDescent="0.55000000000000004">
      <c r="A629" s="18"/>
      <c r="B629" s="19"/>
      <c r="C629" s="19"/>
      <c r="D629" s="19"/>
      <c r="E629" s="75"/>
      <c r="F629" s="45"/>
      <c r="G629" s="45"/>
      <c r="H629" s="45"/>
      <c r="I629" s="45"/>
      <c r="J629" s="19"/>
      <c r="K629" s="19"/>
      <c r="L629" s="19"/>
      <c r="M629" s="19"/>
    </row>
    <row r="630" spans="1:13" x14ac:dyDescent="0.55000000000000004">
      <c r="A630" s="16">
        <v>145</v>
      </c>
      <c r="B630" s="66" t="s">
        <v>2277</v>
      </c>
      <c r="C630" s="66" t="s">
        <v>451</v>
      </c>
      <c r="D630" s="66" t="s">
        <v>2322</v>
      </c>
      <c r="E630" s="199" t="s">
        <v>1872</v>
      </c>
      <c r="F630" s="199" t="s">
        <v>1872</v>
      </c>
      <c r="G630" s="199" t="s">
        <v>1872</v>
      </c>
      <c r="H630" s="103">
        <v>339000</v>
      </c>
      <c r="I630" s="103">
        <v>339000</v>
      </c>
      <c r="J630" s="108" t="s">
        <v>106</v>
      </c>
      <c r="K630" s="66" t="s">
        <v>1451</v>
      </c>
      <c r="L630" s="16" t="s">
        <v>132</v>
      </c>
      <c r="M630" s="16" t="s">
        <v>18</v>
      </c>
    </row>
    <row r="631" spans="1:13" x14ac:dyDescent="0.55000000000000004">
      <c r="A631" s="16"/>
      <c r="B631" s="66" t="s">
        <v>2321</v>
      </c>
      <c r="C631" s="66" t="s">
        <v>1934</v>
      </c>
      <c r="D631" s="66" t="s">
        <v>105</v>
      </c>
      <c r="E631" s="92"/>
      <c r="F631" s="44"/>
      <c r="G631" s="44"/>
      <c r="H631" s="44"/>
      <c r="I631" s="44"/>
      <c r="J631" s="108" t="s">
        <v>107</v>
      </c>
      <c r="K631" s="66" t="s">
        <v>1452</v>
      </c>
      <c r="L631" s="66"/>
      <c r="M631" s="66"/>
    </row>
    <row r="632" spans="1:13" x14ac:dyDescent="0.55000000000000004">
      <c r="A632" s="16"/>
      <c r="B632" s="66" t="s">
        <v>132</v>
      </c>
      <c r="C632" s="66"/>
      <c r="D632" s="66" t="s">
        <v>2323</v>
      </c>
      <c r="E632" s="92"/>
      <c r="F632" s="44"/>
      <c r="G632" s="44"/>
      <c r="H632" s="44"/>
      <c r="I632" s="44"/>
      <c r="J632" s="66"/>
      <c r="K632" s="66"/>
      <c r="L632" s="66"/>
      <c r="M632" s="66"/>
    </row>
    <row r="633" spans="1:13" x14ac:dyDescent="0.55000000000000004">
      <c r="A633" s="89">
        <v>146</v>
      </c>
      <c r="B633" s="90" t="s">
        <v>2324</v>
      </c>
      <c r="C633" s="90" t="s">
        <v>451</v>
      </c>
      <c r="D633" s="90" t="s">
        <v>2328</v>
      </c>
      <c r="E633" s="198" t="s">
        <v>1872</v>
      </c>
      <c r="F633" s="198" t="s">
        <v>1872</v>
      </c>
      <c r="G633" s="198" t="s">
        <v>1872</v>
      </c>
      <c r="H633" s="99">
        <v>130000</v>
      </c>
      <c r="I633" s="99">
        <v>130000</v>
      </c>
      <c r="J633" s="135" t="s">
        <v>106</v>
      </c>
      <c r="K633" s="90" t="s">
        <v>1451</v>
      </c>
      <c r="L633" s="89" t="s">
        <v>133</v>
      </c>
      <c r="M633" s="89" t="s">
        <v>18</v>
      </c>
    </row>
    <row r="634" spans="1:13" x14ac:dyDescent="0.55000000000000004">
      <c r="A634" s="16"/>
      <c r="B634" s="66" t="s">
        <v>2325</v>
      </c>
      <c r="C634" s="66" t="s">
        <v>1934</v>
      </c>
      <c r="D634" s="66" t="s">
        <v>724</v>
      </c>
      <c r="E634" s="92"/>
      <c r="F634" s="44"/>
      <c r="G634" s="44"/>
      <c r="H634" s="44"/>
      <c r="I634" s="44"/>
      <c r="J634" s="108" t="s">
        <v>107</v>
      </c>
      <c r="K634" s="66" t="s">
        <v>1452</v>
      </c>
      <c r="L634" s="66"/>
      <c r="M634" s="66"/>
    </row>
    <row r="635" spans="1:13" x14ac:dyDescent="0.55000000000000004">
      <c r="A635" s="16"/>
      <c r="B635" s="66" t="s">
        <v>2326</v>
      </c>
      <c r="C635" s="66"/>
      <c r="D635" s="66" t="s">
        <v>2327</v>
      </c>
      <c r="E635" s="92"/>
      <c r="F635" s="44"/>
      <c r="G635" s="44"/>
      <c r="H635" s="44"/>
      <c r="I635" s="44"/>
      <c r="J635" s="66"/>
      <c r="K635" s="66"/>
      <c r="L635" s="66"/>
      <c r="M635" s="66"/>
    </row>
    <row r="636" spans="1:13" x14ac:dyDescent="0.55000000000000004">
      <c r="A636" s="16"/>
      <c r="B636" s="66"/>
      <c r="C636" s="66"/>
      <c r="D636" s="66" t="s">
        <v>2329</v>
      </c>
      <c r="E636" s="92"/>
      <c r="F636" s="44"/>
      <c r="G636" s="44"/>
      <c r="H636" s="44"/>
      <c r="I636" s="44"/>
      <c r="J636" s="66"/>
      <c r="K636" s="66"/>
      <c r="L636" s="66"/>
      <c r="M636" s="66"/>
    </row>
    <row r="637" spans="1:13" x14ac:dyDescent="0.55000000000000004">
      <c r="A637" s="16"/>
      <c r="B637" s="66"/>
      <c r="C637" s="66"/>
      <c r="D637" s="66" t="s">
        <v>2330</v>
      </c>
      <c r="E637" s="92"/>
      <c r="F637" s="44"/>
      <c r="G637" s="44"/>
      <c r="H637" s="44"/>
      <c r="I637" s="44"/>
      <c r="J637" s="66"/>
      <c r="K637" s="66"/>
      <c r="L637" s="66"/>
      <c r="M637" s="66"/>
    </row>
    <row r="638" spans="1:13" x14ac:dyDescent="0.55000000000000004">
      <c r="A638" s="16"/>
      <c r="B638" s="66"/>
      <c r="C638" s="66"/>
      <c r="D638" s="66" t="s">
        <v>2331</v>
      </c>
      <c r="E638" s="92"/>
      <c r="F638" s="44"/>
      <c r="G638" s="44"/>
      <c r="H638" s="44"/>
      <c r="I638" s="44"/>
      <c r="J638" s="66"/>
      <c r="K638" s="66"/>
      <c r="L638" s="66"/>
      <c r="M638" s="66"/>
    </row>
    <row r="639" spans="1:13" x14ac:dyDescent="0.55000000000000004">
      <c r="A639" s="74" t="s">
        <v>25</v>
      </c>
      <c r="B639" s="74" t="s">
        <v>2379</v>
      </c>
      <c r="C639" s="107"/>
      <c r="D639" s="107"/>
      <c r="E639" s="152">
        <f>SUM(E12:E638)</f>
        <v>91851200</v>
      </c>
      <c r="F639" s="152">
        <f>SUM(F12:F638)</f>
        <v>56885000</v>
      </c>
      <c r="G639" s="152">
        <f>SUM(G12:G638)</f>
        <v>56305000</v>
      </c>
      <c r="H639" s="152">
        <f>SUM(H12:H638)</f>
        <v>72151000</v>
      </c>
      <c r="I639" s="152">
        <f>SUM(I12:I638)</f>
        <v>62203000</v>
      </c>
      <c r="J639" s="107"/>
      <c r="K639" s="107"/>
      <c r="L639" s="74"/>
      <c r="M639" s="107"/>
    </row>
    <row r="640" spans="1:13" x14ac:dyDescent="0.5500000000000000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M640" s="1"/>
    </row>
    <row r="641" spans="1:13" x14ac:dyDescent="0.5500000000000000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M641" s="1"/>
    </row>
    <row r="642" spans="1:13" x14ac:dyDescent="0.5500000000000000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M642" s="1"/>
    </row>
    <row r="643" spans="1:13" x14ac:dyDescent="0.5500000000000000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M643" s="1"/>
    </row>
    <row r="644" spans="1:13" x14ac:dyDescent="0.5500000000000000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M644" s="1"/>
    </row>
    <row r="645" spans="1:13" x14ac:dyDescent="0.5500000000000000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M645" s="1"/>
    </row>
    <row r="646" spans="1:13" x14ac:dyDescent="0.5500000000000000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M646" s="1"/>
    </row>
    <row r="647" spans="1:13" x14ac:dyDescent="0.5500000000000000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M647" s="1"/>
    </row>
    <row r="648" spans="1:13" x14ac:dyDescent="0.5500000000000000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M648" s="1"/>
    </row>
    <row r="649" spans="1:13" x14ac:dyDescent="0.5500000000000000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M649" s="1"/>
    </row>
    <row r="650" spans="1:13" x14ac:dyDescent="0.5500000000000000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M650" s="1"/>
    </row>
    <row r="651" spans="1:13" x14ac:dyDescent="0.5500000000000000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M651" s="1"/>
    </row>
    <row r="652" spans="1:13" x14ac:dyDescent="0.5500000000000000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M652" s="1"/>
    </row>
    <row r="653" spans="1:13" x14ac:dyDescent="0.5500000000000000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M653" s="1"/>
    </row>
  </sheetData>
  <mergeCells count="16">
    <mergeCell ref="A1:M1"/>
    <mergeCell ref="A2:M2"/>
    <mergeCell ref="A4:M4"/>
    <mergeCell ref="A5:M5"/>
    <mergeCell ref="A6:M6"/>
    <mergeCell ref="A7:M7"/>
    <mergeCell ref="A3:M3"/>
    <mergeCell ref="A8:M8"/>
    <mergeCell ref="A9:A11"/>
    <mergeCell ref="B9:B11"/>
    <mergeCell ref="C9:C11"/>
    <mergeCell ref="D9:D11"/>
    <mergeCell ref="E9:I9"/>
    <mergeCell ref="J9:J11"/>
    <mergeCell ref="K9:K11"/>
    <mergeCell ref="M9:M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firstPageNumber="175" fitToWidth="0" fitToHeight="0" orientation="landscape" useFirstPageNumber="1" horizontalDpi="4294967293" r:id="rId1"/>
  <headerFooter>
    <oddFooter xml:space="preserve">&amp;C&amp;P
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8"/>
  <sheetViews>
    <sheetView zoomScale="80" zoomScaleNormal="106" zoomScalePageLayoutView="106" workbookViewId="0">
      <selection activeCell="G248" sqref="G248"/>
    </sheetView>
  </sheetViews>
  <sheetFormatPr defaultRowHeight="23.25" x14ac:dyDescent="0.55000000000000004"/>
  <cols>
    <col min="1" max="1" width="3.5" style="628" customWidth="1"/>
    <col min="2" max="2" width="23.625" style="259" customWidth="1"/>
    <col min="3" max="3" width="27.5" style="359" customWidth="1"/>
    <col min="4" max="4" width="19.75" style="359" customWidth="1"/>
    <col min="5" max="5" width="12.625" style="359" customWidth="1"/>
    <col min="6" max="6" width="11.625" style="359" customWidth="1"/>
    <col min="7" max="7" width="11.875" style="359" customWidth="1"/>
    <col min="8" max="8" width="11.75" style="359" customWidth="1"/>
    <col min="9" max="9" width="11.625" style="359" customWidth="1"/>
    <col min="10" max="10" width="16.625" style="359" customWidth="1"/>
    <col min="11" max="11" width="15.75" style="359" customWidth="1"/>
    <col min="12" max="12" width="14.875" style="359" customWidth="1"/>
    <col min="13" max="13" width="10.125" style="359" customWidth="1"/>
    <col min="14" max="14" width="13" style="359" customWidth="1"/>
    <col min="15" max="15" width="13.125" style="359" customWidth="1"/>
    <col min="16" max="16" width="12.375" style="359" customWidth="1"/>
    <col min="17" max="17" width="13.375" style="359" customWidth="1"/>
    <col min="18" max="18" width="13.875" style="359" customWidth="1"/>
    <col min="19" max="16384" width="9" style="359"/>
  </cols>
  <sheetData>
    <row r="1" spans="1:18" ht="20.25" customHeight="1" x14ac:dyDescent="0.55000000000000004">
      <c r="A1" s="412"/>
      <c r="C1" s="259"/>
      <c r="D1" s="259"/>
      <c r="E1" s="259"/>
      <c r="F1" s="259"/>
      <c r="G1" s="259"/>
      <c r="H1" s="259"/>
      <c r="I1" s="259"/>
      <c r="J1" s="259"/>
      <c r="K1" s="259"/>
      <c r="L1" s="535" t="s">
        <v>2620</v>
      </c>
    </row>
    <row r="2" spans="1:18" x14ac:dyDescent="0.55000000000000004">
      <c r="A2" s="819" t="s">
        <v>0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</row>
    <row r="3" spans="1:18" x14ac:dyDescent="0.55000000000000004">
      <c r="A3" s="819" t="s">
        <v>1454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  <c r="L3" s="819"/>
    </row>
    <row r="4" spans="1:18" x14ac:dyDescent="0.55000000000000004">
      <c r="A4" s="819" t="s">
        <v>2383</v>
      </c>
      <c r="B4" s="819"/>
      <c r="C4" s="819"/>
      <c r="D4" s="819"/>
      <c r="E4" s="819"/>
      <c r="F4" s="819"/>
      <c r="G4" s="819"/>
      <c r="H4" s="819"/>
      <c r="I4" s="819"/>
      <c r="J4" s="819"/>
      <c r="K4" s="819"/>
      <c r="L4" s="819"/>
    </row>
    <row r="5" spans="1:18" x14ac:dyDescent="0.55000000000000004">
      <c r="A5" s="819" t="s">
        <v>265</v>
      </c>
      <c r="B5" s="819"/>
      <c r="C5" s="819"/>
      <c r="D5" s="819"/>
      <c r="E5" s="819"/>
      <c r="F5" s="819"/>
      <c r="G5" s="819"/>
      <c r="H5" s="819"/>
      <c r="I5" s="819"/>
      <c r="J5" s="819"/>
      <c r="K5" s="819"/>
      <c r="L5" s="819"/>
    </row>
    <row r="6" spans="1:18" ht="10.5" customHeight="1" x14ac:dyDescent="0.55000000000000004">
      <c r="A6" s="619"/>
      <c r="B6" s="588"/>
      <c r="C6" s="395"/>
      <c r="D6" s="395"/>
      <c r="E6" s="395"/>
      <c r="F6" s="395"/>
      <c r="G6" s="395"/>
      <c r="H6" s="395"/>
      <c r="I6" s="395"/>
      <c r="J6" s="395"/>
      <c r="K6" s="395"/>
      <c r="L6" s="395"/>
    </row>
    <row r="7" spans="1:18" x14ac:dyDescent="0.55000000000000004">
      <c r="A7" s="803" t="s">
        <v>1931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</row>
    <row r="8" spans="1:18" x14ac:dyDescent="0.55000000000000004">
      <c r="A8" s="803" t="s">
        <v>1932</v>
      </c>
      <c r="B8" s="803"/>
      <c r="C8" s="803"/>
      <c r="D8" s="803"/>
      <c r="E8" s="803"/>
      <c r="F8" s="803"/>
      <c r="G8" s="803"/>
      <c r="H8" s="803"/>
      <c r="I8" s="803"/>
      <c r="J8" s="803"/>
      <c r="K8" s="803"/>
      <c r="L8" s="803"/>
    </row>
    <row r="9" spans="1:18" x14ac:dyDescent="0.55000000000000004">
      <c r="A9" s="803" t="s">
        <v>1933</v>
      </c>
      <c r="B9" s="803"/>
      <c r="C9" s="803"/>
      <c r="D9" s="803"/>
      <c r="E9" s="803"/>
      <c r="F9" s="803"/>
      <c r="G9" s="803"/>
      <c r="H9" s="803"/>
      <c r="I9" s="803"/>
      <c r="J9" s="803"/>
      <c r="K9" s="803"/>
      <c r="L9" s="803"/>
    </row>
    <row r="10" spans="1:18" x14ac:dyDescent="0.55000000000000004">
      <c r="A10" s="805" t="s">
        <v>245</v>
      </c>
      <c r="B10" s="805"/>
      <c r="C10" s="805"/>
      <c r="D10" s="805"/>
      <c r="E10" s="805"/>
      <c r="F10" s="805"/>
      <c r="G10" s="805"/>
      <c r="H10" s="805"/>
      <c r="I10" s="805"/>
      <c r="J10" s="805"/>
      <c r="K10" s="805"/>
      <c r="L10" s="805"/>
    </row>
    <row r="11" spans="1:18" x14ac:dyDescent="0.55000000000000004">
      <c r="A11" s="236"/>
      <c r="B11" s="236"/>
      <c r="C11" s="236"/>
      <c r="D11" s="236" t="s">
        <v>5</v>
      </c>
      <c r="E11" s="846" t="s">
        <v>7</v>
      </c>
      <c r="F11" s="846"/>
      <c r="G11" s="846"/>
      <c r="H11" s="786"/>
      <c r="I11" s="527"/>
      <c r="J11" s="236" t="s">
        <v>8</v>
      </c>
      <c r="K11" s="236" t="s">
        <v>10</v>
      </c>
      <c r="L11" s="236" t="s">
        <v>12</v>
      </c>
    </row>
    <row r="12" spans="1:18" x14ac:dyDescent="0.55000000000000004">
      <c r="A12" s="237" t="s">
        <v>2</v>
      </c>
      <c r="B12" s="237" t="s">
        <v>3</v>
      </c>
      <c r="C12" s="237" t="s">
        <v>4</v>
      </c>
      <c r="D12" s="237" t="s">
        <v>6</v>
      </c>
      <c r="E12" s="236">
        <v>2566</v>
      </c>
      <c r="F12" s="236">
        <v>2567</v>
      </c>
      <c r="G12" s="236">
        <v>2568</v>
      </c>
      <c r="H12" s="236">
        <v>2569</v>
      </c>
      <c r="I12" s="237">
        <v>2570</v>
      </c>
      <c r="J12" s="237" t="s">
        <v>9</v>
      </c>
      <c r="K12" s="237" t="s">
        <v>11</v>
      </c>
      <c r="L12" s="237" t="s">
        <v>2508</v>
      </c>
    </row>
    <row r="13" spans="1:18" x14ac:dyDescent="0.55000000000000004">
      <c r="A13" s="241"/>
      <c r="B13" s="239"/>
      <c r="C13" s="239"/>
      <c r="D13" s="239"/>
      <c r="E13" s="241" t="s">
        <v>14</v>
      </c>
      <c r="F13" s="241" t="s">
        <v>14</v>
      </c>
      <c r="G13" s="241" t="s">
        <v>14</v>
      </c>
      <c r="H13" s="241" t="s">
        <v>14</v>
      </c>
      <c r="I13" s="241" t="s">
        <v>14</v>
      </c>
      <c r="J13" s="239"/>
      <c r="K13" s="239"/>
      <c r="L13" s="241" t="s">
        <v>2509</v>
      </c>
    </row>
    <row r="14" spans="1:18" x14ac:dyDescent="0.55000000000000004">
      <c r="A14" s="28">
        <v>1</v>
      </c>
      <c r="B14" s="29" t="s">
        <v>246</v>
      </c>
      <c r="C14" s="29" t="s">
        <v>20</v>
      </c>
      <c r="D14" s="31" t="s">
        <v>154</v>
      </c>
      <c r="E14" s="38">
        <v>3000000</v>
      </c>
      <c r="F14" s="38">
        <v>3000000</v>
      </c>
      <c r="G14" s="38">
        <v>3000000</v>
      </c>
      <c r="H14" s="38">
        <v>3000000</v>
      </c>
      <c r="I14" s="38">
        <v>3000000</v>
      </c>
      <c r="J14" s="37" t="s">
        <v>122</v>
      </c>
      <c r="K14" s="29" t="s">
        <v>118</v>
      </c>
      <c r="L14" s="28" t="s">
        <v>52</v>
      </c>
      <c r="N14" s="101"/>
      <c r="O14" s="101"/>
      <c r="P14" s="101"/>
      <c r="Q14" s="101"/>
      <c r="R14" s="101"/>
    </row>
    <row r="15" spans="1:18" x14ac:dyDescent="0.55000000000000004">
      <c r="A15" s="25"/>
      <c r="B15" s="32" t="s">
        <v>1914</v>
      </c>
      <c r="C15" s="32" t="s">
        <v>114</v>
      </c>
      <c r="D15" s="31" t="s">
        <v>104</v>
      </c>
      <c r="E15" s="38"/>
      <c r="F15" s="38"/>
      <c r="G15" s="38"/>
      <c r="H15" s="38"/>
      <c r="I15" s="38"/>
      <c r="J15" s="31" t="s">
        <v>117</v>
      </c>
      <c r="K15" s="32" t="s">
        <v>119</v>
      </c>
      <c r="L15" s="25" t="s">
        <v>53</v>
      </c>
      <c r="N15" s="101"/>
      <c r="O15" s="101"/>
      <c r="P15" s="101"/>
      <c r="Q15" s="101"/>
      <c r="R15" s="101"/>
    </row>
    <row r="16" spans="1:18" x14ac:dyDescent="0.55000000000000004">
      <c r="A16" s="26"/>
      <c r="B16" s="33"/>
      <c r="C16" s="33" t="s">
        <v>115</v>
      </c>
      <c r="D16" s="33" t="s">
        <v>155</v>
      </c>
      <c r="E16" s="39"/>
      <c r="F16" s="39"/>
      <c r="G16" s="39"/>
      <c r="H16" s="39"/>
      <c r="I16" s="39"/>
      <c r="J16" s="35" t="s">
        <v>48</v>
      </c>
      <c r="K16" s="33" t="s">
        <v>120</v>
      </c>
      <c r="L16" s="25" t="s">
        <v>40</v>
      </c>
      <c r="N16" s="101"/>
      <c r="O16" s="101"/>
      <c r="P16" s="101"/>
      <c r="Q16" s="101"/>
      <c r="R16" s="101"/>
    </row>
    <row r="17" spans="1:18" x14ac:dyDescent="0.55000000000000004">
      <c r="A17" s="28">
        <v>2</v>
      </c>
      <c r="B17" s="29" t="s">
        <v>288</v>
      </c>
      <c r="C17" s="29" t="s">
        <v>28</v>
      </c>
      <c r="D17" s="37" t="s">
        <v>423</v>
      </c>
      <c r="E17" s="36">
        <v>3441000</v>
      </c>
      <c r="F17" s="36">
        <v>3441000</v>
      </c>
      <c r="G17" s="36">
        <v>3441000</v>
      </c>
      <c r="H17" s="36">
        <v>3441000</v>
      </c>
      <c r="I17" s="36">
        <v>3441000</v>
      </c>
      <c r="J17" s="37" t="s">
        <v>122</v>
      </c>
      <c r="K17" s="29" t="s">
        <v>118</v>
      </c>
      <c r="L17" s="28" t="s">
        <v>52</v>
      </c>
      <c r="N17" s="101"/>
      <c r="O17" s="101"/>
      <c r="P17" s="101"/>
      <c r="Q17" s="101"/>
      <c r="R17" s="101"/>
    </row>
    <row r="18" spans="1:18" x14ac:dyDescent="0.55000000000000004">
      <c r="A18" s="25"/>
      <c r="B18" s="32" t="s">
        <v>1915</v>
      </c>
      <c r="C18" s="32" t="s">
        <v>19</v>
      </c>
      <c r="D18" s="31" t="s">
        <v>424</v>
      </c>
      <c r="E18" s="32"/>
      <c r="F18" s="32" t="s">
        <v>54</v>
      </c>
      <c r="G18" s="32" t="s">
        <v>54</v>
      </c>
      <c r="H18" s="32"/>
      <c r="I18" s="32"/>
      <c r="J18" s="31" t="s">
        <v>117</v>
      </c>
      <c r="K18" s="32" t="s">
        <v>119</v>
      </c>
      <c r="L18" s="25" t="s">
        <v>53</v>
      </c>
      <c r="N18" s="17"/>
      <c r="O18" s="17"/>
      <c r="P18" s="17"/>
      <c r="Q18" s="17"/>
      <c r="R18" s="17"/>
    </row>
    <row r="19" spans="1:18" x14ac:dyDescent="0.55000000000000004">
      <c r="A19" s="26"/>
      <c r="B19" s="33"/>
      <c r="C19" s="33"/>
      <c r="D19" s="35" t="s">
        <v>425</v>
      </c>
      <c r="E19" s="33"/>
      <c r="F19" s="33"/>
      <c r="G19" s="33"/>
      <c r="H19" s="33"/>
      <c r="I19" s="33"/>
      <c r="J19" s="35" t="s">
        <v>48</v>
      </c>
      <c r="K19" s="33" t="s">
        <v>120</v>
      </c>
      <c r="L19" s="26" t="s">
        <v>40</v>
      </c>
      <c r="N19" s="17"/>
      <c r="O19" s="17"/>
      <c r="P19" s="17"/>
      <c r="Q19" s="17"/>
      <c r="R19" s="17"/>
    </row>
    <row r="20" spans="1:18" x14ac:dyDescent="0.55000000000000004">
      <c r="A20" s="28">
        <v>3</v>
      </c>
      <c r="B20" s="29" t="s">
        <v>289</v>
      </c>
      <c r="C20" s="29" t="s">
        <v>20</v>
      </c>
      <c r="D20" s="37" t="s">
        <v>156</v>
      </c>
      <c r="E20" s="36">
        <v>3000000</v>
      </c>
      <c r="F20" s="36">
        <v>3000000</v>
      </c>
      <c r="G20" s="36">
        <v>3000000</v>
      </c>
      <c r="H20" s="36">
        <v>3000000</v>
      </c>
      <c r="I20" s="36">
        <v>3000000</v>
      </c>
      <c r="J20" s="37" t="s">
        <v>122</v>
      </c>
      <c r="K20" s="29" t="s">
        <v>118</v>
      </c>
      <c r="L20" s="28" t="s">
        <v>52</v>
      </c>
      <c r="N20" s="101"/>
      <c r="O20" s="101"/>
      <c r="P20" s="101"/>
      <c r="Q20" s="101"/>
      <c r="R20" s="101"/>
    </row>
    <row r="21" spans="1:18" x14ac:dyDescent="0.55000000000000004">
      <c r="A21" s="25"/>
      <c r="B21" s="32" t="s">
        <v>1916</v>
      </c>
      <c r="C21" s="32" t="s">
        <v>114</v>
      </c>
      <c r="D21" s="31" t="s">
        <v>157</v>
      </c>
      <c r="E21" s="38"/>
      <c r="F21" s="38"/>
      <c r="G21" s="38"/>
      <c r="H21" s="38"/>
      <c r="I21" s="38"/>
      <c r="J21" s="31" t="s">
        <v>117</v>
      </c>
      <c r="K21" s="32" t="s">
        <v>119</v>
      </c>
      <c r="L21" s="25" t="s">
        <v>53</v>
      </c>
      <c r="N21" s="101"/>
      <c r="O21" s="101"/>
      <c r="P21" s="101"/>
      <c r="Q21" s="101"/>
      <c r="R21" s="101"/>
    </row>
    <row r="22" spans="1:18" ht="21" customHeight="1" x14ac:dyDescent="0.55000000000000004">
      <c r="A22" s="26"/>
      <c r="B22" s="33"/>
      <c r="C22" s="33" t="s">
        <v>115</v>
      </c>
      <c r="D22" s="35" t="s">
        <v>155</v>
      </c>
      <c r="E22" s="39"/>
      <c r="F22" s="39"/>
      <c r="G22" s="39"/>
      <c r="H22" s="39"/>
      <c r="I22" s="39"/>
      <c r="J22" s="35" t="s">
        <v>48</v>
      </c>
      <c r="K22" s="33" t="s">
        <v>120</v>
      </c>
      <c r="L22" s="25" t="s">
        <v>40</v>
      </c>
      <c r="N22" s="101"/>
      <c r="O22" s="101"/>
      <c r="P22" s="101"/>
      <c r="Q22" s="101"/>
      <c r="R22" s="101"/>
    </row>
    <row r="23" spans="1:18" x14ac:dyDescent="0.55000000000000004">
      <c r="A23" s="25">
        <v>4</v>
      </c>
      <c r="B23" s="29" t="s">
        <v>290</v>
      </c>
      <c r="C23" s="29" t="s">
        <v>20</v>
      </c>
      <c r="D23" s="37" t="s">
        <v>470</v>
      </c>
      <c r="E23" s="38">
        <v>5000000</v>
      </c>
      <c r="F23" s="38">
        <v>5000000</v>
      </c>
      <c r="G23" s="38">
        <v>5000000</v>
      </c>
      <c r="H23" s="38">
        <v>5000000</v>
      </c>
      <c r="I23" s="38">
        <v>5000000</v>
      </c>
      <c r="J23" s="37" t="s">
        <v>122</v>
      </c>
      <c r="K23" s="29" t="s">
        <v>118</v>
      </c>
      <c r="L23" s="28" t="s">
        <v>52</v>
      </c>
      <c r="N23" s="101"/>
      <c r="O23" s="101"/>
      <c r="P23" s="101"/>
      <c r="Q23" s="101"/>
      <c r="R23" s="101"/>
    </row>
    <row r="24" spans="1:18" x14ac:dyDescent="0.55000000000000004">
      <c r="A24" s="25"/>
      <c r="B24" s="32" t="s">
        <v>3406</v>
      </c>
      <c r="C24" s="32" t="s">
        <v>114</v>
      </c>
      <c r="D24" s="31" t="s">
        <v>158</v>
      </c>
      <c r="E24" s="38"/>
      <c r="F24" s="38"/>
      <c r="G24" s="38"/>
      <c r="H24" s="38"/>
      <c r="I24" s="38"/>
      <c r="J24" s="31" t="s">
        <v>117</v>
      </c>
      <c r="K24" s="32" t="s">
        <v>119</v>
      </c>
      <c r="L24" s="25" t="s">
        <v>53</v>
      </c>
      <c r="N24" s="101"/>
      <c r="O24" s="101"/>
      <c r="P24" s="101"/>
      <c r="Q24" s="101"/>
      <c r="R24" s="101"/>
    </row>
    <row r="25" spans="1:18" x14ac:dyDescent="0.55000000000000004">
      <c r="A25" s="26"/>
      <c r="B25" s="33"/>
      <c r="C25" s="33" t="s">
        <v>115</v>
      </c>
      <c r="D25" s="35" t="s">
        <v>61</v>
      </c>
      <c r="E25" s="39"/>
      <c r="F25" s="39"/>
      <c r="G25" s="39"/>
      <c r="H25" s="39"/>
      <c r="I25" s="39"/>
      <c r="J25" s="35" t="s">
        <v>48</v>
      </c>
      <c r="K25" s="33" t="s">
        <v>120</v>
      </c>
      <c r="L25" s="26" t="s">
        <v>40</v>
      </c>
      <c r="N25" s="101"/>
      <c r="O25" s="101"/>
      <c r="P25" s="101"/>
      <c r="Q25" s="101"/>
      <c r="R25" s="101"/>
    </row>
    <row r="26" spans="1:18" x14ac:dyDescent="0.55000000000000004">
      <c r="A26" s="28">
        <v>5</v>
      </c>
      <c r="B26" s="29" t="s">
        <v>291</v>
      </c>
      <c r="C26" s="29" t="s">
        <v>20</v>
      </c>
      <c r="D26" s="37" t="s">
        <v>477</v>
      </c>
      <c r="E26" s="36">
        <v>1000000</v>
      </c>
      <c r="F26" s="36">
        <v>1000000</v>
      </c>
      <c r="G26" s="36">
        <v>1000000</v>
      </c>
      <c r="H26" s="36">
        <v>1000000</v>
      </c>
      <c r="I26" s="36">
        <v>1000000</v>
      </c>
      <c r="J26" s="37" t="s">
        <v>122</v>
      </c>
      <c r="K26" s="29" t="s">
        <v>118</v>
      </c>
      <c r="L26" s="28" t="s">
        <v>52</v>
      </c>
      <c r="N26" s="101"/>
      <c r="O26" s="101"/>
      <c r="P26" s="101"/>
      <c r="Q26" s="101"/>
      <c r="R26" s="101"/>
    </row>
    <row r="27" spans="1:18" x14ac:dyDescent="0.55000000000000004">
      <c r="A27" s="25"/>
      <c r="B27" s="32" t="s">
        <v>1916</v>
      </c>
      <c r="C27" s="32" t="s">
        <v>114</v>
      </c>
      <c r="D27" s="31" t="s">
        <v>195</v>
      </c>
      <c r="E27" s="32"/>
      <c r="F27" s="32"/>
      <c r="G27" s="32"/>
      <c r="H27" s="32"/>
      <c r="I27" s="32"/>
      <c r="J27" s="31" t="s">
        <v>117</v>
      </c>
      <c r="K27" s="32" t="s">
        <v>119</v>
      </c>
      <c r="L27" s="25" t="s">
        <v>53</v>
      </c>
      <c r="N27" s="17"/>
      <c r="O27" s="17"/>
      <c r="P27" s="17"/>
      <c r="Q27" s="17"/>
      <c r="R27" s="17"/>
    </row>
    <row r="28" spans="1:18" x14ac:dyDescent="0.55000000000000004">
      <c r="A28" s="25"/>
      <c r="B28" s="32"/>
      <c r="C28" s="32" t="s">
        <v>115</v>
      </c>
      <c r="D28" s="31" t="s">
        <v>476</v>
      </c>
      <c r="E28" s="32"/>
      <c r="F28" s="32"/>
      <c r="G28" s="32"/>
      <c r="H28" s="32"/>
      <c r="I28" s="32"/>
      <c r="J28" s="31" t="s">
        <v>48</v>
      </c>
      <c r="K28" s="32" t="s">
        <v>120</v>
      </c>
      <c r="L28" s="25" t="s">
        <v>40</v>
      </c>
      <c r="N28" s="17"/>
      <c r="O28" s="17"/>
      <c r="P28" s="17"/>
      <c r="Q28" s="17"/>
      <c r="R28" s="17"/>
    </row>
    <row r="29" spans="1:18" x14ac:dyDescent="0.55000000000000004">
      <c r="A29" s="25"/>
      <c r="B29" s="32"/>
      <c r="C29" s="32"/>
      <c r="D29" s="31"/>
      <c r="E29" s="32"/>
      <c r="F29" s="32"/>
      <c r="G29" s="32"/>
      <c r="H29" s="32"/>
      <c r="I29" s="32"/>
      <c r="J29" s="31"/>
      <c r="K29" s="32"/>
      <c r="L29" s="25"/>
      <c r="N29" s="17"/>
      <c r="O29" s="17"/>
      <c r="P29" s="17"/>
      <c r="Q29" s="17"/>
      <c r="R29" s="17"/>
    </row>
    <row r="30" spans="1:18" x14ac:dyDescent="0.55000000000000004">
      <c r="A30" s="536"/>
      <c r="B30" s="40"/>
      <c r="C30" s="40"/>
      <c r="D30" s="537"/>
      <c r="E30" s="40"/>
      <c r="F30" s="40"/>
      <c r="G30" s="40"/>
      <c r="H30" s="40"/>
      <c r="I30" s="40"/>
      <c r="J30" s="537"/>
      <c r="K30" s="40"/>
      <c r="L30" s="536"/>
      <c r="N30" s="17"/>
      <c r="O30" s="17"/>
      <c r="P30" s="17"/>
      <c r="Q30" s="17"/>
      <c r="R30" s="17"/>
    </row>
    <row r="31" spans="1:18" x14ac:dyDescent="0.55000000000000004">
      <c r="A31" s="25">
        <v>6</v>
      </c>
      <c r="B31" s="32" t="s">
        <v>286</v>
      </c>
      <c r="C31" s="32" t="s">
        <v>112</v>
      </c>
      <c r="D31" s="31" t="s">
        <v>194</v>
      </c>
      <c r="E31" s="38">
        <v>3750000</v>
      </c>
      <c r="F31" s="38">
        <v>3750000</v>
      </c>
      <c r="G31" s="38">
        <v>3750000</v>
      </c>
      <c r="H31" s="38">
        <v>3750000</v>
      </c>
      <c r="I31" s="38">
        <v>3750000</v>
      </c>
      <c r="J31" s="31" t="s">
        <v>122</v>
      </c>
      <c r="K31" s="32" t="s">
        <v>118</v>
      </c>
      <c r="L31" s="25" t="s">
        <v>52</v>
      </c>
      <c r="N31" s="101"/>
      <c r="O31" s="101"/>
      <c r="P31" s="101"/>
      <c r="Q31" s="101"/>
      <c r="R31" s="101"/>
    </row>
    <row r="32" spans="1:18" x14ac:dyDescent="0.55000000000000004">
      <c r="A32" s="25"/>
      <c r="B32" s="32" t="s">
        <v>287</v>
      </c>
      <c r="C32" s="32" t="s">
        <v>110</v>
      </c>
      <c r="D32" s="31" t="s">
        <v>575</v>
      </c>
      <c r="E32" s="38"/>
      <c r="F32" s="38"/>
      <c r="G32" s="38"/>
      <c r="H32" s="38"/>
      <c r="I32" s="38"/>
      <c r="J32" s="31" t="s">
        <v>117</v>
      </c>
      <c r="K32" s="32" t="s">
        <v>119</v>
      </c>
      <c r="L32" s="25" t="s">
        <v>53</v>
      </c>
      <c r="N32" s="101"/>
      <c r="O32" s="101"/>
      <c r="P32" s="101"/>
      <c r="Q32" s="101"/>
      <c r="R32" s="101"/>
    </row>
    <row r="33" spans="1:18" x14ac:dyDescent="0.55000000000000004">
      <c r="A33" s="26"/>
      <c r="B33" s="33" t="s">
        <v>1917</v>
      </c>
      <c r="C33" s="33" t="s">
        <v>111</v>
      </c>
      <c r="D33" s="35" t="s">
        <v>576</v>
      </c>
      <c r="E33" s="39"/>
      <c r="F33" s="39"/>
      <c r="G33" s="39"/>
      <c r="H33" s="39"/>
      <c r="I33" s="39"/>
      <c r="J33" s="35" t="s">
        <v>48</v>
      </c>
      <c r="K33" s="33" t="s">
        <v>120</v>
      </c>
      <c r="L33" s="26" t="s">
        <v>40</v>
      </c>
      <c r="N33" s="101"/>
      <c r="O33" s="101"/>
      <c r="P33" s="101"/>
      <c r="Q33" s="101"/>
      <c r="R33" s="101"/>
    </row>
    <row r="34" spans="1:18" x14ac:dyDescent="0.55000000000000004">
      <c r="A34" s="25">
        <v>7</v>
      </c>
      <c r="B34" s="32" t="s">
        <v>471</v>
      </c>
      <c r="C34" s="32" t="s">
        <v>112</v>
      </c>
      <c r="D34" s="31" t="s">
        <v>197</v>
      </c>
      <c r="E34" s="38">
        <v>1200000</v>
      </c>
      <c r="F34" s="38">
        <v>1200000</v>
      </c>
      <c r="G34" s="38">
        <v>1200000</v>
      </c>
      <c r="H34" s="38">
        <v>1200000</v>
      </c>
      <c r="I34" s="38">
        <v>1200000</v>
      </c>
      <c r="J34" s="32" t="s">
        <v>123</v>
      </c>
      <c r="K34" s="32" t="s">
        <v>118</v>
      </c>
      <c r="L34" s="25" t="s">
        <v>38</v>
      </c>
      <c r="N34" s="101"/>
      <c r="O34" s="101"/>
      <c r="P34" s="101"/>
      <c r="Q34" s="101"/>
      <c r="R34" s="101"/>
    </row>
    <row r="35" spans="1:18" x14ac:dyDescent="0.55000000000000004">
      <c r="A35" s="25"/>
      <c r="B35" s="32" t="s">
        <v>472</v>
      </c>
      <c r="C35" s="32" t="s">
        <v>110</v>
      </c>
      <c r="D35" s="31" t="s">
        <v>196</v>
      </c>
      <c r="E35" s="38"/>
      <c r="F35" s="38"/>
      <c r="G35" s="38"/>
      <c r="H35" s="38"/>
      <c r="I35" s="38"/>
      <c r="J35" s="31" t="s">
        <v>117</v>
      </c>
      <c r="K35" s="32" t="s">
        <v>119</v>
      </c>
      <c r="L35" s="25" t="s">
        <v>26</v>
      </c>
      <c r="N35" s="101"/>
      <c r="O35" s="101"/>
      <c r="P35" s="101"/>
      <c r="Q35" s="101"/>
      <c r="R35" s="101"/>
    </row>
    <row r="36" spans="1:18" x14ac:dyDescent="0.55000000000000004">
      <c r="A36" s="26"/>
      <c r="B36" s="33" t="s">
        <v>1918</v>
      </c>
      <c r="C36" s="33" t="s">
        <v>111</v>
      </c>
      <c r="D36" s="35" t="s">
        <v>23</v>
      </c>
      <c r="E36" s="39"/>
      <c r="F36" s="39"/>
      <c r="G36" s="39"/>
      <c r="H36" s="39"/>
      <c r="I36" s="39"/>
      <c r="J36" s="35" t="s">
        <v>48</v>
      </c>
      <c r="K36" s="33" t="s">
        <v>120</v>
      </c>
      <c r="L36" s="26" t="s">
        <v>27</v>
      </c>
      <c r="N36" s="101"/>
      <c r="O36" s="101"/>
      <c r="P36" s="101"/>
      <c r="Q36" s="101"/>
      <c r="R36" s="101"/>
    </row>
    <row r="37" spans="1:18" x14ac:dyDescent="0.55000000000000004">
      <c r="A37" s="25">
        <v>8</v>
      </c>
      <c r="B37" s="32" t="s">
        <v>468</v>
      </c>
      <c r="C37" s="32" t="s">
        <v>166</v>
      </c>
      <c r="D37" s="31" t="s">
        <v>161</v>
      </c>
      <c r="E37" s="38">
        <v>1500000</v>
      </c>
      <c r="F37" s="38">
        <v>1500000</v>
      </c>
      <c r="G37" s="38">
        <v>1500000</v>
      </c>
      <c r="H37" s="38">
        <v>1500000</v>
      </c>
      <c r="I37" s="38">
        <v>1500000</v>
      </c>
      <c r="J37" s="31" t="s">
        <v>163</v>
      </c>
      <c r="K37" s="32" t="s">
        <v>118</v>
      </c>
      <c r="L37" s="25" t="s">
        <v>52</v>
      </c>
      <c r="N37" s="101"/>
      <c r="O37" s="101"/>
      <c r="P37" s="101"/>
      <c r="Q37" s="101"/>
      <c r="R37" s="101"/>
    </row>
    <row r="38" spans="1:18" x14ac:dyDescent="0.55000000000000004">
      <c r="A38" s="25"/>
      <c r="B38" s="32" t="s">
        <v>469</v>
      </c>
      <c r="C38" s="32" t="s">
        <v>167</v>
      </c>
      <c r="D38" s="31" t="s">
        <v>162</v>
      </c>
      <c r="E38" s="38"/>
      <c r="F38" s="38"/>
      <c r="G38" s="38"/>
      <c r="H38" s="38"/>
      <c r="I38" s="38"/>
      <c r="J38" s="31" t="s">
        <v>164</v>
      </c>
      <c r="K38" s="32" t="s">
        <v>119</v>
      </c>
      <c r="L38" s="25" t="s">
        <v>53</v>
      </c>
      <c r="N38" s="101"/>
      <c r="O38" s="101"/>
      <c r="P38" s="101"/>
      <c r="Q38" s="101"/>
      <c r="R38" s="101"/>
    </row>
    <row r="39" spans="1:18" x14ac:dyDescent="0.55000000000000004">
      <c r="A39" s="26"/>
      <c r="B39" s="33" t="s">
        <v>1919</v>
      </c>
      <c r="C39" s="33"/>
      <c r="D39" s="35" t="s">
        <v>192</v>
      </c>
      <c r="E39" s="39"/>
      <c r="F39" s="39"/>
      <c r="G39" s="39"/>
      <c r="H39" s="39"/>
      <c r="I39" s="39"/>
      <c r="J39" s="35" t="s">
        <v>165</v>
      </c>
      <c r="K39" s="33" t="s">
        <v>120</v>
      </c>
      <c r="L39" s="26" t="s">
        <v>40</v>
      </c>
      <c r="N39" s="101"/>
      <c r="O39" s="101"/>
      <c r="P39" s="101"/>
      <c r="Q39" s="101"/>
      <c r="R39" s="101"/>
    </row>
    <row r="40" spans="1:18" x14ac:dyDescent="0.55000000000000004">
      <c r="A40" s="28">
        <v>9</v>
      </c>
      <c r="B40" s="29" t="s">
        <v>168</v>
      </c>
      <c r="C40" s="29" t="s">
        <v>169</v>
      </c>
      <c r="D40" s="37" t="s">
        <v>102</v>
      </c>
      <c r="E40" s="36">
        <v>1101000</v>
      </c>
      <c r="F40" s="36">
        <v>1101000</v>
      </c>
      <c r="G40" s="36">
        <v>1101000</v>
      </c>
      <c r="H40" s="36">
        <v>1101000</v>
      </c>
      <c r="I40" s="36">
        <v>1101000</v>
      </c>
      <c r="J40" s="37" t="s">
        <v>121</v>
      </c>
      <c r="K40" s="29" t="s">
        <v>118</v>
      </c>
      <c r="L40" s="28" t="s">
        <v>52</v>
      </c>
      <c r="N40" s="101"/>
      <c r="O40" s="101"/>
      <c r="P40" s="101"/>
      <c r="Q40" s="101"/>
      <c r="R40" s="101"/>
    </row>
    <row r="41" spans="1:18" x14ac:dyDescent="0.55000000000000004">
      <c r="A41" s="25"/>
      <c r="B41" s="32" t="s">
        <v>467</v>
      </c>
      <c r="C41" s="32" t="s">
        <v>113</v>
      </c>
      <c r="D41" s="31" t="s">
        <v>103</v>
      </c>
      <c r="E41" s="38"/>
      <c r="F41" s="38"/>
      <c r="G41" s="38"/>
      <c r="H41" s="38"/>
      <c r="I41" s="38"/>
      <c r="J41" s="31" t="s">
        <v>117</v>
      </c>
      <c r="K41" s="32" t="s">
        <v>119</v>
      </c>
      <c r="L41" s="25" t="s">
        <v>53</v>
      </c>
      <c r="N41" s="101"/>
      <c r="O41" s="101"/>
      <c r="P41" s="101"/>
      <c r="Q41" s="101"/>
      <c r="R41" s="101"/>
    </row>
    <row r="42" spans="1:18" x14ac:dyDescent="0.55000000000000004">
      <c r="A42" s="26"/>
      <c r="B42" s="33" t="s">
        <v>1920</v>
      </c>
      <c r="C42" s="33" t="s">
        <v>111</v>
      </c>
      <c r="D42" s="35" t="s">
        <v>39</v>
      </c>
      <c r="E42" s="39"/>
      <c r="F42" s="39"/>
      <c r="G42" s="39"/>
      <c r="H42" s="39"/>
      <c r="I42" s="39"/>
      <c r="J42" s="35" t="s">
        <v>48</v>
      </c>
      <c r="K42" s="33" t="s">
        <v>120</v>
      </c>
      <c r="L42" s="26" t="s">
        <v>40</v>
      </c>
      <c r="N42" s="101"/>
      <c r="O42" s="101"/>
      <c r="P42" s="101"/>
      <c r="Q42" s="101"/>
      <c r="R42" s="101"/>
    </row>
    <row r="43" spans="1:18" x14ac:dyDescent="0.55000000000000004">
      <c r="A43" s="28">
        <v>10</v>
      </c>
      <c r="B43" s="29" t="s">
        <v>288</v>
      </c>
      <c r="C43" s="29" t="s">
        <v>28</v>
      </c>
      <c r="D43" s="37" t="s">
        <v>473</v>
      </c>
      <c r="E43" s="36">
        <v>3440650</v>
      </c>
      <c r="F43" s="36">
        <v>3440650</v>
      </c>
      <c r="G43" s="36">
        <v>3440650</v>
      </c>
      <c r="H43" s="36">
        <v>3440650</v>
      </c>
      <c r="I43" s="36">
        <v>3440650</v>
      </c>
      <c r="J43" s="37" t="s">
        <v>122</v>
      </c>
      <c r="K43" s="29" t="s">
        <v>118</v>
      </c>
      <c r="L43" s="28" t="s">
        <v>52</v>
      </c>
      <c r="N43" s="102"/>
      <c r="O43" s="102"/>
      <c r="P43" s="101"/>
      <c r="Q43" s="101"/>
      <c r="R43" s="101"/>
    </row>
    <row r="44" spans="1:18" x14ac:dyDescent="0.55000000000000004">
      <c r="A44" s="25"/>
      <c r="B44" s="32" t="s">
        <v>1915</v>
      </c>
      <c r="C44" s="32" t="s">
        <v>19</v>
      </c>
      <c r="D44" s="31" t="s">
        <v>426</v>
      </c>
      <c r="E44" s="153"/>
      <c r="F44" s="153"/>
      <c r="G44" s="32" t="s">
        <v>54</v>
      </c>
      <c r="H44" s="32"/>
      <c r="I44" s="32"/>
      <c r="J44" s="31" t="s">
        <v>117</v>
      </c>
      <c r="K44" s="32" t="s">
        <v>119</v>
      </c>
      <c r="L44" s="25" t="s">
        <v>53</v>
      </c>
      <c r="N44" s="102"/>
      <c r="O44" s="102"/>
      <c r="P44" s="17"/>
      <c r="Q44" s="17"/>
      <c r="R44" s="17"/>
    </row>
    <row r="45" spans="1:18" x14ac:dyDescent="0.55000000000000004">
      <c r="A45" s="26"/>
      <c r="B45" s="33"/>
      <c r="C45" s="33"/>
      <c r="D45" s="35" t="s">
        <v>474</v>
      </c>
      <c r="E45" s="538"/>
      <c r="F45" s="538"/>
      <c r="G45" s="33"/>
      <c r="H45" s="33"/>
      <c r="I45" s="33"/>
      <c r="J45" s="35" t="s">
        <v>48</v>
      </c>
      <c r="K45" s="33" t="s">
        <v>120</v>
      </c>
      <c r="L45" s="26" t="s">
        <v>40</v>
      </c>
      <c r="N45" s="102"/>
      <c r="O45" s="102"/>
      <c r="P45" s="17"/>
      <c r="Q45" s="17"/>
      <c r="R45" s="17"/>
    </row>
    <row r="46" spans="1:18" x14ac:dyDescent="0.55000000000000004">
      <c r="A46" s="28">
        <v>11</v>
      </c>
      <c r="B46" s="29" t="s">
        <v>288</v>
      </c>
      <c r="C46" s="29" t="s">
        <v>28</v>
      </c>
      <c r="D46" s="37" t="s">
        <v>475</v>
      </c>
      <c r="E46" s="36">
        <v>10675000</v>
      </c>
      <c r="F46" s="36">
        <v>10675000</v>
      </c>
      <c r="G46" s="36">
        <v>10675000</v>
      </c>
      <c r="H46" s="36">
        <v>10675000</v>
      </c>
      <c r="I46" s="36">
        <v>10675000</v>
      </c>
      <c r="J46" s="37" t="s">
        <v>122</v>
      </c>
      <c r="K46" s="29" t="s">
        <v>118</v>
      </c>
      <c r="L46" s="28" t="s">
        <v>52</v>
      </c>
      <c r="N46" s="102"/>
      <c r="O46" s="102"/>
      <c r="P46" s="101"/>
      <c r="Q46" s="101"/>
      <c r="R46" s="101"/>
    </row>
    <row r="47" spans="1:18" x14ac:dyDescent="0.55000000000000004">
      <c r="A47" s="25"/>
      <c r="B47" s="32" t="s">
        <v>1921</v>
      </c>
      <c r="C47" s="32" t="s">
        <v>19</v>
      </c>
      <c r="D47" s="31" t="s">
        <v>426</v>
      </c>
      <c r="E47" s="153"/>
      <c r="F47" s="153"/>
      <c r="G47" s="32"/>
      <c r="H47" s="32"/>
      <c r="I47" s="32"/>
      <c r="J47" s="31" t="s">
        <v>117</v>
      </c>
      <c r="K47" s="32" t="s">
        <v>119</v>
      </c>
      <c r="L47" s="25" t="s">
        <v>53</v>
      </c>
      <c r="N47" s="102"/>
      <c r="O47" s="102"/>
      <c r="P47" s="17"/>
      <c r="Q47" s="17"/>
      <c r="R47" s="17"/>
    </row>
    <row r="48" spans="1:18" x14ac:dyDescent="0.55000000000000004">
      <c r="A48" s="26"/>
      <c r="B48" s="33"/>
      <c r="C48" s="33"/>
      <c r="D48" s="35" t="s">
        <v>474</v>
      </c>
      <c r="E48" s="538"/>
      <c r="F48" s="538"/>
      <c r="G48" s="33"/>
      <c r="H48" s="33"/>
      <c r="I48" s="33"/>
      <c r="J48" s="35" t="s">
        <v>48</v>
      </c>
      <c r="K48" s="33" t="s">
        <v>120</v>
      </c>
      <c r="L48" s="26" t="s">
        <v>40</v>
      </c>
      <c r="N48" s="102"/>
      <c r="O48" s="102"/>
      <c r="P48" s="17"/>
      <c r="Q48" s="17"/>
      <c r="R48" s="17"/>
    </row>
    <row r="49" spans="1:18" x14ac:dyDescent="0.55000000000000004">
      <c r="A49" s="28">
        <v>12</v>
      </c>
      <c r="B49" s="29" t="s">
        <v>288</v>
      </c>
      <c r="C49" s="29" t="s">
        <v>28</v>
      </c>
      <c r="D49" s="37" t="s">
        <v>427</v>
      </c>
      <c r="E49" s="36">
        <v>2609400</v>
      </c>
      <c r="F49" s="36">
        <v>2609400</v>
      </c>
      <c r="G49" s="36">
        <v>2609400</v>
      </c>
      <c r="H49" s="36">
        <v>2609400</v>
      </c>
      <c r="I49" s="36">
        <v>2609400</v>
      </c>
      <c r="J49" s="37" t="s">
        <v>122</v>
      </c>
      <c r="K49" s="29" t="s">
        <v>118</v>
      </c>
      <c r="L49" s="28" t="s">
        <v>52</v>
      </c>
      <c r="N49" s="102"/>
      <c r="O49" s="102"/>
      <c r="P49" s="101"/>
      <c r="Q49" s="101"/>
      <c r="R49" s="101"/>
    </row>
    <row r="50" spans="1:18" x14ac:dyDescent="0.55000000000000004">
      <c r="A50" s="25"/>
      <c r="B50" s="32" t="s">
        <v>1916</v>
      </c>
      <c r="C50" s="32" t="s">
        <v>19</v>
      </c>
      <c r="D50" s="31" t="s">
        <v>426</v>
      </c>
      <c r="E50" s="153"/>
      <c r="F50" s="153"/>
      <c r="G50" s="32"/>
      <c r="H50" s="32"/>
      <c r="I50" s="32"/>
      <c r="J50" s="31" t="s">
        <v>117</v>
      </c>
      <c r="K50" s="32" t="s">
        <v>119</v>
      </c>
      <c r="L50" s="25" t="s">
        <v>53</v>
      </c>
      <c r="N50" s="102"/>
      <c r="O50" s="102"/>
      <c r="P50" s="17"/>
      <c r="Q50" s="17"/>
      <c r="R50" s="17"/>
    </row>
    <row r="51" spans="1:18" ht="22.5" customHeight="1" x14ac:dyDescent="0.55000000000000004">
      <c r="A51" s="25"/>
      <c r="B51" s="32"/>
      <c r="C51" s="32"/>
      <c r="D51" s="31" t="s">
        <v>474</v>
      </c>
      <c r="E51" s="153"/>
      <c r="F51" s="153"/>
      <c r="G51" s="32"/>
      <c r="H51" s="32"/>
      <c r="I51" s="32"/>
      <c r="J51" s="31" t="s">
        <v>48</v>
      </c>
      <c r="K51" s="32" t="s">
        <v>120</v>
      </c>
      <c r="L51" s="25" t="s">
        <v>40</v>
      </c>
      <c r="N51" s="102"/>
      <c r="O51" s="102"/>
      <c r="P51" s="17"/>
      <c r="Q51" s="17"/>
      <c r="R51" s="17"/>
    </row>
    <row r="52" spans="1:18" x14ac:dyDescent="0.55000000000000004">
      <c r="A52" s="28">
        <v>13</v>
      </c>
      <c r="B52" s="29" t="s">
        <v>288</v>
      </c>
      <c r="C52" s="29" t="s">
        <v>28</v>
      </c>
      <c r="D52" s="37" t="s">
        <v>1913</v>
      </c>
      <c r="E52" s="36">
        <v>5300000</v>
      </c>
      <c r="F52" s="36">
        <v>5300000</v>
      </c>
      <c r="G52" s="36">
        <v>5300000</v>
      </c>
      <c r="H52" s="36">
        <v>5300000</v>
      </c>
      <c r="I52" s="36">
        <v>5300000</v>
      </c>
      <c r="J52" s="37" t="s">
        <v>122</v>
      </c>
      <c r="K52" s="29" t="s">
        <v>118</v>
      </c>
      <c r="L52" s="28" t="s">
        <v>52</v>
      </c>
      <c r="N52" s="102"/>
      <c r="O52" s="102"/>
      <c r="P52" s="101"/>
      <c r="Q52" s="101"/>
      <c r="R52" s="101"/>
    </row>
    <row r="53" spans="1:18" x14ac:dyDescent="0.55000000000000004">
      <c r="A53" s="25"/>
      <c r="B53" s="32" t="s">
        <v>1922</v>
      </c>
      <c r="C53" s="32" t="s">
        <v>19</v>
      </c>
      <c r="D53" s="31" t="s">
        <v>426</v>
      </c>
      <c r="E53" s="153"/>
      <c r="F53" s="153"/>
      <c r="G53" s="32"/>
      <c r="H53" s="32"/>
      <c r="I53" s="32"/>
      <c r="J53" s="31" t="s">
        <v>117</v>
      </c>
      <c r="K53" s="32" t="s">
        <v>119</v>
      </c>
      <c r="L53" s="25" t="s">
        <v>53</v>
      </c>
      <c r="N53" s="102"/>
      <c r="O53" s="102"/>
      <c r="P53" s="17"/>
      <c r="Q53" s="17"/>
      <c r="R53" s="17"/>
    </row>
    <row r="54" spans="1:18" x14ac:dyDescent="0.55000000000000004">
      <c r="A54" s="25"/>
      <c r="B54" s="32"/>
      <c r="C54" s="32"/>
      <c r="D54" s="31" t="s">
        <v>474</v>
      </c>
      <c r="E54" s="153"/>
      <c r="F54" s="153"/>
      <c r="G54" s="32"/>
      <c r="H54" s="32"/>
      <c r="I54" s="32"/>
      <c r="J54" s="31" t="s">
        <v>48</v>
      </c>
      <c r="K54" s="32" t="s">
        <v>120</v>
      </c>
      <c r="L54" s="25" t="s">
        <v>40</v>
      </c>
      <c r="N54" s="102"/>
      <c r="O54" s="102"/>
      <c r="P54" s="17"/>
      <c r="Q54" s="17"/>
      <c r="R54" s="17"/>
    </row>
    <row r="55" spans="1:18" x14ac:dyDescent="0.55000000000000004">
      <c r="A55" s="25"/>
      <c r="B55" s="32"/>
      <c r="C55" s="32"/>
      <c r="D55" s="31"/>
      <c r="E55" s="153"/>
      <c r="F55" s="153"/>
      <c r="G55" s="32"/>
      <c r="H55" s="32"/>
      <c r="I55" s="32"/>
      <c r="J55" s="31"/>
      <c r="K55" s="32"/>
      <c r="L55" s="25"/>
      <c r="N55" s="102"/>
      <c r="O55" s="102"/>
      <c r="P55" s="17"/>
      <c r="Q55" s="17"/>
      <c r="R55" s="17"/>
    </row>
    <row r="56" spans="1:18" x14ac:dyDescent="0.55000000000000004">
      <c r="A56" s="536"/>
      <c r="B56" s="40"/>
      <c r="C56" s="40"/>
      <c r="D56" s="537"/>
      <c r="E56" s="539"/>
      <c r="F56" s="539"/>
      <c r="G56" s="40"/>
      <c r="H56" s="40"/>
      <c r="I56" s="40"/>
      <c r="J56" s="537"/>
      <c r="K56" s="40"/>
      <c r="L56" s="536"/>
      <c r="N56" s="102"/>
      <c r="O56" s="102"/>
      <c r="P56" s="17"/>
      <c r="Q56" s="17"/>
      <c r="R56" s="17"/>
    </row>
    <row r="57" spans="1:18" x14ac:dyDescent="0.55000000000000004">
      <c r="A57" s="25">
        <v>14</v>
      </c>
      <c r="B57" s="32" t="s">
        <v>288</v>
      </c>
      <c r="C57" s="32" t="s">
        <v>28</v>
      </c>
      <c r="D57" s="31" t="s">
        <v>428</v>
      </c>
      <c r="E57" s="38">
        <v>7987500</v>
      </c>
      <c r="F57" s="38">
        <v>7987500</v>
      </c>
      <c r="G57" s="38">
        <v>7987500</v>
      </c>
      <c r="H57" s="38">
        <v>7987500</v>
      </c>
      <c r="I57" s="38">
        <v>7987500</v>
      </c>
      <c r="J57" s="31" t="s">
        <v>122</v>
      </c>
      <c r="K57" s="32" t="s">
        <v>118</v>
      </c>
      <c r="L57" s="25" t="s">
        <v>52</v>
      </c>
      <c r="N57" s="102"/>
      <c r="O57" s="102"/>
      <c r="P57" s="101"/>
      <c r="Q57" s="101"/>
      <c r="R57" s="101"/>
    </row>
    <row r="58" spans="1:18" x14ac:dyDescent="0.55000000000000004">
      <c r="A58" s="25"/>
      <c r="B58" s="32" t="s">
        <v>1914</v>
      </c>
      <c r="C58" s="32" t="s">
        <v>19</v>
      </c>
      <c r="D58" s="31" t="s">
        <v>426</v>
      </c>
      <c r="E58" s="153"/>
      <c r="F58" s="153" t="s">
        <v>54</v>
      </c>
      <c r="G58" s="32" t="s">
        <v>54</v>
      </c>
      <c r="H58" s="32"/>
      <c r="I58" s="32"/>
      <c r="J58" s="31" t="s">
        <v>117</v>
      </c>
      <c r="K58" s="32" t="s">
        <v>119</v>
      </c>
      <c r="L58" s="25" t="s">
        <v>53</v>
      </c>
      <c r="N58" s="102"/>
      <c r="O58" s="102"/>
      <c r="P58" s="17"/>
      <c r="Q58" s="17"/>
      <c r="R58" s="17"/>
    </row>
    <row r="59" spans="1:18" ht="19.5" customHeight="1" x14ac:dyDescent="0.55000000000000004">
      <c r="A59" s="26"/>
      <c r="B59" s="33"/>
      <c r="C59" s="33"/>
      <c r="D59" s="35" t="s">
        <v>425</v>
      </c>
      <c r="E59" s="538"/>
      <c r="F59" s="538"/>
      <c r="G59" s="33"/>
      <c r="H59" s="33"/>
      <c r="I59" s="33"/>
      <c r="J59" s="35" t="s">
        <v>48</v>
      </c>
      <c r="K59" s="33" t="s">
        <v>120</v>
      </c>
      <c r="L59" s="26" t="s">
        <v>40</v>
      </c>
      <c r="N59" s="102"/>
      <c r="O59" s="102"/>
      <c r="P59" s="17"/>
      <c r="Q59" s="17"/>
      <c r="R59" s="17"/>
    </row>
    <row r="60" spans="1:18" x14ac:dyDescent="0.55000000000000004">
      <c r="A60" s="28">
        <v>15</v>
      </c>
      <c r="B60" s="29" t="s">
        <v>429</v>
      </c>
      <c r="C60" s="29" t="s">
        <v>28</v>
      </c>
      <c r="D60" s="37" t="s">
        <v>430</v>
      </c>
      <c r="E60" s="36">
        <v>6999300</v>
      </c>
      <c r="F60" s="36">
        <v>6999300</v>
      </c>
      <c r="G60" s="36">
        <v>6999300</v>
      </c>
      <c r="H60" s="36">
        <v>6999300</v>
      </c>
      <c r="I60" s="36">
        <v>6999300</v>
      </c>
      <c r="J60" s="37" t="s">
        <v>122</v>
      </c>
      <c r="K60" s="29" t="s">
        <v>118</v>
      </c>
      <c r="L60" s="28" t="s">
        <v>52</v>
      </c>
      <c r="N60" s="102"/>
      <c r="O60" s="102"/>
      <c r="P60" s="17"/>
      <c r="Q60" s="17"/>
      <c r="R60" s="17"/>
    </row>
    <row r="61" spans="1:18" x14ac:dyDescent="0.55000000000000004">
      <c r="A61" s="26"/>
      <c r="B61" s="33" t="s">
        <v>1910</v>
      </c>
      <c r="C61" s="33" t="s">
        <v>19</v>
      </c>
      <c r="D61" s="35" t="s">
        <v>431</v>
      </c>
      <c r="E61" s="538"/>
      <c r="F61" s="538" t="s">
        <v>54</v>
      </c>
      <c r="G61" s="33" t="s">
        <v>54</v>
      </c>
      <c r="H61" s="33"/>
      <c r="I61" s="33"/>
      <c r="J61" s="35" t="s">
        <v>117</v>
      </c>
      <c r="K61" s="33" t="s">
        <v>119</v>
      </c>
      <c r="L61" s="26" t="s">
        <v>53</v>
      </c>
      <c r="N61" s="102"/>
      <c r="O61" s="102"/>
      <c r="P61" s="17"/>
      <c r="Q61" s="17"/>
      <c r="R61" s="17"/>
    </row>
    <row r="62" spans="1:18" s="370" customFormat="1" x14ac:dyDescent="0.55000000000000004">
      <c r="A62" s="25">
        <v>16</v>
      </c>
      <c r="B62" s="32" t="s">
        <v>466</v>
      </c>
      <c r="C62" s="32" t="s">
        <v>478</v>
      </c>
      <c r="D62" s="31" t="s">
        <v>326</v>
      </c>
      <c r="E62" s="38">
        <v>800000</v>
      </c>
      <c r="F62" s="38">
        <v>800000</v>
      </c>
      <c r="G62" s="38">
        <v>800000</v>
      </c>
      <c r="H62" s="38">
        <v>800000</v>
      </c>
      <c r="I62" s="38">
        <v>800000</v>
      </c>
      <c r="J62" s="31" t="s">
        <v>480</v>
      </c>
      <c r="K62" s="32" t="s">
        <v>268</v>
      </c>
      <c r="L62" s="25" t="s">
        <v>52</v>
      </c>
      <c r="N62" s="67"/>
      <c r="O62" s="67"/>
      <c r="P62" s="67"/>
      <c r="Q62" s="67"/>
      <c r="R62" s="540"/>
    </row>
    <row r="63" spans="1:18" s="370" customFormat="1" ht="21.75" customHeight="1" x14ac:dyDescent="0.55000000000000004">
      <c r="A63" s="25"/>
      <c r="B63" s="32" t="s">
        <v>1923</v>
      </c>
      <c r="C63" s="32" t="s">
        <v>479</v>
      </c>
      <c r="D63" s="31" t="s">
        <v>442</v>
      </c>
      <c r="E63" s="38"/>
      <c r="F63" s="38"/>
      <c r="G63" s="38"/>
      <c r="H63" s="38"/>
      <c r="I63" s="38"/>
      <c r="J63" s="31" t="s">
        <v>481</v>
      </c>
      <c r="K63" s="32" t="s">
        <v>269</v>
      </c>
      <c r="L63" s="25" t="s">
        <v>53</v>
      </c>
      <c r="N63" s="67"/>
      <c r="O63" s="67"/>
      <c r="P63" s="67"/>
      <c r="Q63" s="67"/>
      <c r="R63" s="540"/>
    </row>
    <row r="64" spans="1:18" s="370" customFormat="1" x14ac:dyDescent="0.55000000000000004">
      <c r="A64" s="26"/>
      <c r="B64" s="33"/>
      <c r="C64" s="33"/>
      <c r="D64" s="35"/>
      <c r="E64" s="39"/>
      <c r="F64" s="39"/>
      <c r="G64" s="39"/>
      <c r="H64" s="39"/>
      <c r="I64" s="39"/>
      <c r="J64" s="35" t="s">
        <v>173</v>
      </c>
      <c r="K64" s="33" t="s">
        <v>173</v>
      </c>
      <c r="L64" s="26" t="s">
        <v>40</v>
      </c>
      <c r="N64" s="67"/>
      <c r="O64" s="67"/>
      <c r="P64" s="67"/>
      <c r="Q64" s="67"/>
      <c r="R64" s="540"/>
    </row>
    <row r="65" spans="1:18" s="370" customFormat="1" x14ac:dyDescent="0.55000000000000004">
      <c r="A65" s="28">
        <v>17</v>
      </c>
      <c r="B65" s="29" t="s">
        <v>286</v>
      </c>
      <c r="C65" s="32" t="s">
        <v>112</v>
      </c>
      <c r="D65" s="32" t="s">
        <v>563</v>
      </c>
      <c r="E65" s="36">
        <v>11340000</v>
      </c>
      <c r="F65" s="36">
        <v>11340000</v>
      </c>
      <c r="G65" s="36">
        <v>11340000</v>
      </c>
      <c r="H65" s="36">
        <v>11340000</v>
      </c>
      <c r="I65" s="36">
        <v>11340000</v>
      </c>
      <c r="J65" s="31" t="s">
        <v>122</v>
      </c>
      <c r="K65" s="32" t="s">
        <v>118</v>
      </c>
      <c r="L65" s="25" t="s">
        <v>52</v>
      </c>
      <c r="N65" s="67"/>
      <c r="O65" s="67"/>
      <c r="P65" s="67"/>
      <c r="Q65" s="67"/>
      <c r="R65" s="540"/>
    </row>
    <row r="66" spans="1:18" s="370" customFormat="1" x14ac:dyDescent="0.55000000000000004">
      <c r="A66" s="25"/>
      <c r="B66" s="32" t="s">
        <v>577</v>
      </c>
      <c r="C66" s="32" t="s">
        <v>110</v>
      </c>
      <c r="D66" s="530" t="s">
        <v>564</v>
      </c>
      <c r="E66" s="38"/>
      <c r="F66" s="38"/>
      <c r="G66" s="38"/>
      <c r="H66" s="38"/>
      <c r="I66" s="38"/>
      <c r="J66" s="31" t="s">
        <v>117</v>
      </c>
      <c r="K66" s="32" t="s">
        <v>119</v>
      </c>
      <c r="L66" s="25" t="s">
        <v>53</v>
      </c>
      <c r="N66" s="67"/>
      <c r="O66" s="67"/>
      <c r="P66" s="67"/>
      <c r="Q66" s="67"/>
      <c r="R66" s="540"/>
    </row>
    <row r="67" spans="1:18" s="370" customFormat="1" x14ac:dyDescent="0.55000000000000004">
      <c r="A67" s="26"/>
      <c r="B67" s="33" t="s">
        <v>1924</v>
      </c>
      <c r="C67" s="33" t="s">
        <v>111</v>
      </c>
      <c r="D67" s="33" t="s">
        <v>562</v>
      </c>
      <c r="E67" s="39"/>
      <c r="F67" s="39"/>
      <c r="G67" s="39"/>
      <c r="H67" s="39"/>
      <c r="I67" s="39"/>
      <c r="J67" s="35" t="s">
        <v>48</v>
      </c>
      <c r="K67" s="33" t="s">
        <v>120</v>
      </c>
      <c r="L67" s="26" t="s">
        <v>40</v>
      </c>
      <c r="N67" s="67"/>
      <c r="O67" s="67"/>
      <c r="P67" s="67"/>
      <c r="Q67" s="67"/>
      <c r="R67" s="540"/>
    </row>
    <row r="68" spans="1:18" s="370" customFormat="1" x14ac:dyDescent="0.55000000000000004">
      <c r="A68" s="28">
        <v>18</v>
      </c>
      <c r="B68" s="29" t="s">
        <v>286</v>
      </c>
      <c r="C68" s="29" t="s">
        <v>112</v>
      </c>
      <c r="D68" s="29" t="s">
        <v>566</v>
      </c>
      <c r="E68" s="36">
        <v>7195000</v>
      </c>
      <c r="F68" s="36">
        <v>7195000</v>
      </c>
      <c r="G68" s="36">
        <v>7195000</v>
      </c>
      <c r="H68" s="36">
        <v>7195000</v>
      </c>
      <c r="I68" s="36">
        <v>7195000</v>
      </c>
      <c r="J68" s="37" t="s">
        <v>122</v>
      </c>
      <c r="K68" s="29" t="s">
        <v>118</v>
      </c>
      <c r="L68" s="28" t="s">
        <v>52</v>
      </c>
      <c r="N68" s="67"/>
      <c r="O68" s="67"/>
      <c r="P68" s="67"/>
      <c r="Q68" s="67"/>
      <c r="R68" s="540"/>
    </row>
    <row r="69" spans="1:18" s="370" customFormat="1" x14ac:dyDescent="0.55000000000000004">
      <c r="A69" s="25"/>
      <c r="B69" s="32" t="s">
        <v>1925</v>
      </c>
      <c r="C69" s="32" t="s">
        <v>110</v>
      </c>
      <c r="D69" s="530" t="s">
        <v>564</v>
      </c>
      <c r="E69" s="38"/>
      <c r="F69" s="38"/>
      <c r="G69" s="38"/>
      <c r="H69" s="38"/>
      <c r="I69" s="38"/>
      <c r="J69" s="31" t="s">
        <v>117</v>
      </c>
      <c r="K69" s="32" t="s">
        <v>119</v>
      </c>
      <c r="L69" s="25" t="s">
        <v>53</v>
      </c>
      <c r="N69" s="67"/>
      <c r="O69" s="67"/>
      <c r="P69" s="67"/>
      <c r="Q69" s="67"/>
      <c r="R69" s="540"/>
    </row>
    <row r="70" spans="1:18" s="370" customFormat="1" x14ac:dyDescent="0.55000000000000004">
      <c r="A70" s="26"/>
      <c r="B70" s="33" t="s">
        <v>3407</v>
      </c>
      <c r="C70" s="33" t="s">
        <v>111</v>
      </c>
      <c r="D70" s="33" t="s">
        <v>565</v>
      </c>
      <c r="E70" s="39"/>
      <c r="F70" s="39"/>
      <c r="G70" s="39"/>
      <c r="H70" s="39"/>
      <c r="I70" s="39"/>
      <c r="J70" s="35" t="s">
        <v>48</v>
      </c>
      <c r="K70" s="33" t="s">
        <v>120</v>
      </c>
      <c r="L70" s="26" t="s">
        <v>40</v>
      </c>
      <c r="N70" s="67"/>
      <c r="O70" s="67"/>
      <c r="P70" s="67"/>
      <c r="Q70" s="67"/>
      <c r="R70" s="540"/>
    </row>
    <row r="71" spans="1:18" s="370" customFormat="1" x14ac:dyDescent="0.55000000000000004">
      <c r="A71" s="25">
        <v>19</v>
      </c>
      <c r="B71" s="29" t="s">
        <v>286</v>
      </c>
      <c r="C71" s="29" t="s">
        <v>112</v>
      </c>
      <c r="D71" s="32" t="s">
        <v>566</v>
      </c>
      <c r="E71" s="36">
        <v>10735000</v>
      </c>
      <c r="F71" s="36">
        <v>10735000</v>
      </c>
      <c r="G71" s="38">
        <v>10735000</v>
      </c>
      <c r="H71" s="38">
        <v>10735000</v>
      </c>
      <c r="I71" s="38">
        <v>10735000</v>
      </c>
      <c r="J71" s="37" t="s">
        <v>122</v>
      </c>
      <c r="K71" s="29" t="s">
        <v>118</v>
      </c>
      <c r="L71" s="28" t="s">
        <v>52</v>
      </c>
      <c r="N71" s="67"/>
      <c r="O71" s="67"/>
      <c r="P71" s="67"/>
      <c r="Q71" s="67"/>
      <c r="R71" s="540"/>
    </row>
    <row r="72" spans="1:18" s="370" customFormat="1" x14ac:dyDescent="0.55000000000000004">
      <c r="A72" s="25"/>
      <c r="B72" s="32" t="s">
        <v>1926</v>
      </c>
      <c r="C72" s="32" t="s">
        <v>110</v>
      </c>
      <c r="D72" s="530" t="s">
        <v>564</v>
      </c>
      <c r="E72" s="38"/>
      <c r="F72" s="38"/>
      <c r="G72" s="38"/>
      <c r="H72" s="38"/>
      <c r="I72" s="38"/>
      <c r="J72" s="31" t="s">
        <v>117</v>
      </c>
      <c r="K72" s="32" t="s">
        <v>119</v>
      </c>
      <c r="L72" s="25" t="s">
        <v>53</v>
      </c>
      <c r="N72" s="67"/>
      <c r="O72" s="67"/>
      <c r="P72" s="67"/>
      <c r="Q72" s="67"/>
      <c r="R72" s="540"/>
    </row>
    <row r="73" spans="1:18" s="370" customFormat="1" x14ac:dyDescent="0.55000000000000004">
      <c r="A73" s="26"/>
      <c r="B73" s="33" t="s">
        <v>1927</v>
      </c>
      <c r="C73" s="33" t="s">
        <v>111</v>
      </c>
      <c r="D73" s="33" t="s">
        <v>567</v>
      </c>
      <c r="E73" s="39"/>
      <c r="F73" s="39"/>
      <c r="G73" s="39"/>
      <c r="H73" s="39"/>
      <c r="I73" s="39"/>
      <c r="J73" s="35" t="s">
        <v>48</v>
      </c>
      <c r="K73" s="33" t="s">
        <v>120</v>
      </c>
      <c r="L73" s="26" t="s">
        <v>40</v>
      </c>
      <c r="N73" s="67"/>
      <c r="O73" s="67"/>
      <c r="P73" s="67"/>
      <c r="Q73" s="67"/>
      <c r="R73" s="540"/>
    </row>
    <row r="74" spans="1:18" s="370" customFormat="1" x14ac:dyDescent="0.55000000000000004">
      <c r="A74" s="25">
        <v>20</v>
      </c>
      <c r="B74" s="29" t="s">
        <v>286</v>
      </c>
      <c r="C74" s="29" t="s">
        <v>112</v>
      </c>
      <c r="D74" s="32" t="s">
        <v>570</v>
      </c>
      <c r="E74" s="36">
        <v>12230000</v>
      </c>
      <c r="F74" s="36">
        <v>12230000</v>
      </c>
      <c r="G74" s="38">
        <v>12230000</v>
      </c>
      <c r="H74" s="38">
        <v>12230000</v>
      </c>
      <c r="I74" s="38">
        <v>12230000</v>
      </c>
      <c r="J74" s="37" t="s">
        <v>122</v>
      </c>
      <c r="K74" s="29" t="s">
        <v>118</v>
      </c>
      <c r="L74" s="28" t="s">
        <v>52</v>
      </c>
      <c r="N74" s="67"/>
      <c r="O74" s="67"/>
      <c r="P74" s="67"/>
      <c r="Q74" s="67"/>
      <c r="R74" s="540"/>
    </row>
    <row r="75" spans="1:18" s="370" customFormat="1" x14ac:dyDescent="0.55000000000000004">
      <c r="A75" s="25"/>
      <c r="B75" s="32" t="s">
        <v>568</v>
      </c>
      <c r="C75" s="32" t="s">
        <v>110</v>
      </c>
      <c r="D75" s="530" t="s">
        <v>564</v>
      </c>
      <c r="E75" s="38"/>
      <c r="F75" s="38"/>
      <c r="G75" s="38"/>
      <c r="H75" s="38"/>
      <c r="I75" s="38"/>
      <c r="J75" s="31" t="s">
        <v>117</v>
      </c>
      <c r="K75" s="32" t="s">
        <v>119</v>
      </c>
      <c r="L75" s="25" t="s">
        <v>53</v>
      </c>
      <c r="N75" s="67"/>
      <c r="O75" s="67"/>
      <c r="P75" s="67"/>
      <c r="Q75" s="67"/>
      <c r="R75" s="540"/>
    </row>
    <row r="76" spans="1:18" s="370" customFormat="1" x14ac:dyDescent="0.55000000000000004">
      <c r="A76" s="26"/>
      <c r="B76" s="33" t="s">
        <v>3408</v>
      </c>
      <c r="C76" s="33" t="s">
        <v>111</v>
      </c>
      <c r="D76" s="33" t="s">
        <v>569</v>
      </c>
      <c r="E76" s="39"/>
      <c r="F76" s="39"/>
      <c r="G76" s="39"/>
      <c r="H76" s="39"/>
      <c r="I76" s="39"/>
      <c r="J76" s="35" t="s">
        <v>48</v>
      </c>
      <c r="K76" s="33" t="s">
        <v>120</v>
      </c>
      <c r="L76" s="26" t="s">
        <v>40</v>
      </c>
      <c r="N76" s="67"/>
      <c r="O76" s="67"/>
      <c r="P76" s="67"/>
      <c r="Q76" s="67"/>
      <c r="R76" s="540"/>
    </row>
    <row r="77" spans="1:18" s="370" customFormat="1" x14ac:dyDescent="0.55000000000000004">
      <c r="A77" s="28">
        <v>21</v>
      </c>
      <c r="B77" s="29" t="s">
        <v>571</v>
      </c>
      <c r="C77" s="29" t="s">
        <v>166</v>
      </c>
      <c r="D77" s="29" t="s">
        <v>572</v>
      </c>
      <c r="E77" s="36">
        <v>2000000</v>
      </c>
      <c r="F77" s="36">
        <v>2000000</v>
      </c>
      <c r="G77" s="36">
        <v>2000000</v>
      </c>
      <c r="H77" s="36">
        <v>2000000</v>
      </c>
      <c r="I77" s="36">
        <v>2000000</v>
      </c>
      <c r="J77" s="37" t="s">
        <v>122</v>
      </c>
      <c r="K77" s="29" t="s">
        <v>118</v>
      </c>
      <c r="L77" s="28" t="s">
        <v>52</v>
      </c>
      <c r="N77" s="67"/>
      <c r="O77" s="67"/>
      <c r="P77" s="67"/>
      <c r="Q77" s="67"/>
      <c r="R77" s="540"/>
    </row>
    <row r="78" spans="1:18" s="370" customFormat="1" x14ac:dyDescent="0.55000000000000004">
      <c r="A78" s="25"/>
      <c r="B78" s="32" t="s">
        <v>1921</v>
      </c>
      <c r="C78" s="32" t="s">
        <v>167</v>
      </c>
      <c r="D78" s="530" t="s">
        <v>573</v>
      </c>
      <c r="E78" s="38"/>
      <c r="F78" s="38"/>
      <c r="G78" s="38"/>
      <c r="H78" s="38"/>
      <c r="I78" s="38"/>
      <c r="J78" s="31" t="s">
        <v>117</v>
      </c>
      <c r="K78" s="32" t="s">
        <v>119</v>
      </c>
      <c r="L78" s="25" t="s">
        <v>53</v>
      </c>
      <c r="N78" s="67"/>
      <c r="O78" s="67"/>
      <c r="P78" s="67"/>
      <c r="Q78" s="67"/>
      <c r="R78" s="540"/>
    </row>
    <row r="79" spans="1:18" s="370" customFormat="1" x14ac:dyDescent="0.55000000000000004">
      <c r="A79" s="26"/>
      <c r="B79" s="33"/>
      <c r="C79" s="33"/>
      <c r="D79" s="33" t="s">
        <v>564</v>
      </c>
      <c r="E79" s="39"/>
      <c r="F79" s="39"/>
      <c r="G79" s="39"/>
      <c r="H79" s="39"/>
      <c r="I79" s="39"/>
      <c r="J79" s="35" t="s">
        <v>48</v>
      </c>
      <c r="K79" s="33" t="s">
        <v>120</v>
      </c>
      <c r="L79" s="26" t="s">
        <v>40</v>
      </c>
      <c r="N79" s="67"/>
      <c r="O79" s="67"/>
      <c r="P79" s="67"/>
      <c r="Q79" s="67"/>
      <c r="R79" s="540"/>
    </row>
    <row r="80" spans="1:18" s="370" customFormat="1" x14ac:dyDescent="0.55000000000000004">
      <c r="A80" s="535"/>
      <c r="B80" s="530"/>
      <c r="C80" s="530"/>
      <c r="D80" s="530"/>
      <c r="E80" s="67"/>
      <c r="F80" s="67"/>
      <c r="G80" s="67"/>
      <c r="H80" s="67"/>
      <c r="I80" s="67"/>
      <c r="J80" s="589"/>
      <c r="K80" s="530"/>
      <c r="L80" s="535"/>
      <c r="N80" s="67"/>
      <c r="O80" s="67"/>
      <c r="P80" s="67"/>
      <c r="Q80" s="67"/>
      <c r="R80" s="540"/>
    </row>
    <row r="81" spans="1:18" x14ac:dyDescent="0.55000000000000004">
      <c r="A81" s="412"/>
      <c r="C81" s="259"/>
      <c r="D81" s="259"/>
      <c r="E81" s="259"/>
      <c r="F81" s="259"/>
      <c r="G81" s="259"/>
      <c r="H81" s="259"/>
      <c r="I81" s="259"/>
      <c r="J81" s="259"/>
      <c r="K81" s="259"/>
      <c r="L81" s="259"/>
      <c r="N81" s="362"/>
      <c r="O81" s="362"/>
      <c r="P81" s="362"/>
      <c r="Q81" s="362"/>
      <c r="R81" s="362"/>
    </row>
    <row r="82" spans="1:18" x14ac:dyDescent="0.55000000000000004">
      <c r="A82" s="412"/>
      <c r="C82" s="259"/>
      <c r="D82" s="259"/>
      <c r="E82" s="259"/>
      <c r="F82" s="259"/>
      <c r="G82" s="259"/>
      <c r="H82" s="259"/>
      <c r="I82" s="259"/>
      <c r="J82" s="259" t="s">
        <v>1189</v>
      </c>
      <c r="K82" s="259"/>
      <c r="L82" s="259"/>
      <c r="N82" s="362"/>
      <c r="O82" s="362"/>
      <c r="P82" s="362"/>
      <c r="Q82" s="362"/>
      <c r="R82" s="362"/>
    </row>
    <row r="83" spans="1:18" x14ac:dyDescent="0.55000000000000004">
      <c r="A83" s="28">
        <v>22</v>
      </c>
      <c r="B83" s="32" t="s">
        <v>2737</v>
      </c>
      <c r="C83" s="29" t="s">
        <v>2645</v>
      </c>
      <c r="D83" s="86" t="s">
        <v>2711</v>
      </c>
      <c r="E83" s="122">
        <v>1099000</v>
      </c>
      <c r="F83" s="122">
        <v>1099000</v>
      </c>
      <c r="G83" s="38">
        <v>0</v>
      </c>
      <c r="H83" s="38">
        <v>0</v>
      </c>
      <c r="I83" s="38">
        <v>0</v>
      </c>
      <c r="J83" s="37" t="s">
        <v>2712</v>
      </c>
      <c r="K83" s="32" t="s">
        <v>2715</v>
      </c>
      <c r="L83" s="25" t="s">
        <v>18</v>
      </c>
    </row>
    <row r="84" spans="1:18" x14ac:dyDescent="0.55000000000000004">
      <c r="A84" s="25"/>
      <c r="B84" s="32" t="s">
        <v>2708</v>
      </c>
      <c r="C84" s="32" t="s">
        <v>2648</v>
      </c>
      <c r="D84" s="259" t="s">
        <v>2748</v>
      </c>
      <c r="E84" s="32"/>
      <c r="F84" s="32"/>
      <c r="G84" s="38"/>
      <c r="H84" s="38"/>
      <c r="I84" s="38"/>
      <c r="J84" s="32" t="s">
        <v>2714</v>
      </c>
      <c r="K84" s="259" t="s">
        <v>2716</v>
      </c>
      <c r="L84" s="25"/>
    </row>
    <row r="85" spans="1:18" x14ac:dyDescent="0.55000000000000004">
      <c r="A85" s="25"/>
      <c r="B85" s="32"/>
      <c r="C85" s="32" t="s">
        <v>2652</v>
      </c>
      <c r="D85" s="259" t="s">
        <v>2747</v>
      </c>
      <c r="E85" s="32"/>
      <c r="F85" s="32"/>
      <c r="G85" s="38"/>
      <c r="H85" s="38"/>
      <c r="I85" s="38"/>
      <c r="J85" s="31" t="s">
        <v>2713</v>
      </c>
      <c r="K85" s="32" t="s">
        <v>2718</v>
      </c>
      <c r="L85" s="25"/>
    </row>
    <row r="86" spans="1:18" x14ac:dyDescent="0.55000000000000004">
      <c r="A86" s="25"/>
      <c r="B86" s="32"/>
      <c r="D86" s="86" t="s">
        <v>2738</v>
      </c>
      <c r="E86" s="32"/>
      <c r="F86" s="32"/>
      <c r="G86" s="38"/>
      <c r="H86" s="38"/>
      <c r="I86" s="38"/>
      <c r="J86" s="31" t="s">
        <v>2653</v>
      </c>
      <c r="K86" s="32" t="s">
        <v>2717</v>
      </c>
      <c r="L86" s="25"/>
    </row>
    <row r="87" spans="1:18" x14ac:dyDescent="0.55000000000000004">
      <c r="A87" s="25"/>
      <c r="B87" s="32"/>
      <c r="C87" s="32"/>
      <c r="D87" s="86" t="s">
        <v>2740</v>
      </c>
      <c r="E87" s="32"/>
      <c r="F87" s="32"/>
      <c r="G87" s="38"/>
      <c r="H87" s="38"/>
      <c r="I87" s="38"/>
      <c r="J87" s="364"/>
      <c r="K87" s="364"/>
      <c r="L87" s="25"/>
    </row>
    <row r="88" spans="1:18" x14ac:dyDescent="0.55000000000000004">
      <c r="A88" s="28">
        <v>23</v>
      </c>
      <c r="B88" s="29" t="s">
        <v>2754</v>
      </c>
      <c r="C88" s="29"/>
      <c r="D88" s="584" t="s">
        <v>2719</v>
      </c>
      <c r="E88" s="122">
        <v>3735000</v>
      </c>
      <c r="F88" s="122">
        <v>3735000</v>
      </c>
      <c r="G88" s="36">
        <v>0</v>
      </c>
      <c r="H88" s="36">
        <v>0</v>
      </c>
      <c r="I88" s="36">
        <v>0</v>
      </c>
      <c r="J88" s="31" t="s">
        <v>2712</v>
      </c>
      <c r="K88" s="32" t="s">
        <v>2715</v>
      </c>
      <c r="L88" s="28" t="s">
        <v>18</v>
      </c>
    </row>
    <row r="89" spans="1:18" x14ac:dyDescent="0.55000000000000004">
      <c r="A89" s="25"/>
      <c r="B89" s="32" t="s">
        <v>2755</v>
      </c>
      <c r="C89" s="32"/>
      <c r="D89" s="259" t="s">
        <v>2746</v>
      </c>
      <c r="E89" s="32"/>
      <c r="F89" s="32"/>
      <c r="G89" s="38"/>
      <c r="H89" s="38"/>
      <c r="I89" s="38"/>
      <c r="J89" s="32" t="s">
        <v>2714</v>
      </c>
      <c r="K89" s="259" t="s">
        <v>2716</v>
      </c>
      <c r="L89" s="25"/>
    </row>
    <row r="90" spans="1:18" x14ac:dyDescent="0.55000000000000004">
      <c r="A90" s="25"/>
      <c r="B90" s="32"/>
      <c r="C90" s="32"/>
      <c r="D90" s="259" t="s">
        <v>2747</v>
      </c>
      <c r="E90" s="32"/>
      <c r="F90" s="32"/>
      <c r="G90" s="38"/>
      <c r="H90" s="38"/>
      <c r="I90" s="38"/>
      <c r="J90" s="31" t="s">
        <v>2713</v>
      </c>
      <c r="K90" s="32" t="s">
        <v>2718</v>
      </c>
      <c r="L90" s="25"/>
    </row>
    <row r="91" spans="1:18" x14ac:dyDescent="0.55000000000000004">
      <c r="A91" s="25"/>
      <c r="B91" s="32"/>
      <c r="C91" s="32"/>
      <c r="D91" s="585" t="s">
        <v>2738</v>
      </c>
      <c r="E91" s="32"/>
      <c r="F91" s="32"/>
      <c r="G91" s="38"/>
      <c r="H91" s="38"/>
      <c r="I91" s="38"/>
      <c r="J91" s="31" t="s">
        <v>2653</v>
      </c>
      <c r="K91" s="32" t="s">
        <v>2717</v>
      </c>
      <c r="L91" s="25"/>
    </row>
    <row r="92" spans="1:18" x14ac:dyDescent="0.55000000000000004">
      <c r="A92" s="25"/>
      <c r="B92" s="32"/>
      <c r="C92" s="32"/>
      <c r="D92" s="259" t="s">
        <v>2739</v>
      </c>
      <c r="E92" s="32"/>
      <c r="F92" s="32"/>
      <c r="G92" s="38"/>
      <c r="H92" s="38"/>
      <c r="I92" s="38"/>
      <c r="J92" s="364"/>
      <c r="K92" s="364"/>
      <c r="L92" s="25"/>
    </row>
    <row r="93" spans="1:18" x14ac:dyDescent="0.55000000000000004">
      <c r="A93" s="28">
        <v>24</v>
      </c>
      <c r="B93" s="29" t="s">
        <v>2103</v>
      </c>
      <c r="C93" s="29" t="s">
        <v>2732</v>
      </c>
      <c r="D93" s="584" t="s">
        <v>2720</v>
      </c>
      <c r="E93" s="122">
        <v>1621000</v>
      </c>
      <c r="F93" s="122">
        <v>1621000</v>
      </c>
      <c r="G93" s="36">
        <v>0</v>
      </c>
      <c r="H93" s="36">
        <v>0</v>
      </c>
      <c r="I93" s="36">
        <v>0</v>
      </c>
      <c r="J93" s="31" t="s">
        <v>2712</v>
      </c>
      <c r="K93" s="32" t="s">
        <v>2715</v>
      </c>
      <c r="L93" s="28" t="s">
        <v>18</v>
      </c>
    </row>
    <row r="94" spans="1:18" x14ac:dyDescent="0.55000000000000004">
      <c r="A94" s="25"/>
      <c r="B94" s="32" t="s">
        <v>2756</v>
      </c>
      <c r="C94" s="32" t="s">
        <v>2733</v>
      </c>
      <c r="D94" s="259" t="s">
        <v>2749</v>
      </c>
      <c r="E94" s="32"/>
      <c r="F94" s="32"/>
      <c r="G94" s="38"/>
      <c r="H94" s="38"/>
      <c r="I94" s="38"/>
      <c r="J94" s="32" t="s">
        <v>2714</v>
      </c>
      <c r="K94" s="259" t="s">
        <v>2716</v>
      </c>
      <c r="L94" s="25"/>
    </row>
    <row r="95" spans="1:18" x14ac:dyDescent="0.55000000000000004">
      <c r="A95" s="25"/>
      <c r="B95" s="32"/>
      <c r="C95" s="32" t="s">
        <v>2734</v>
      </c>
      <c r="D95" s="259" t="s">
        <v>2747</v>
      </c>
      <c r="E95" s="32"/>
      <c r="F95" s="32"/>
      <c r="G95" s="38"/>
      <c r="H95" s="38"/>
      <c r="I95" s="38"/>
      <c r="J95" s="31" t="s">
        <v>2713</v>
      </c>
      <c r="K95" s="32" t="s">
        <v>2718</v>
      </c>
      <c r="L95" s="25"/>
    </row>
    <row r="96" spans="1:18" x14ac:dyDescent="0.55000000000000004">
      <c r="A96" s="25"/>
      <c r="B96" s="32"/>
      <c r="D96" s="86" t="s">
        <v>2738</v>
      </c>
      <c r="E96" s="32"/>
      <c r="F96" s="32"/>
      <c r="G96" s="32"/>
      <c r="H96" s="32"/>
      <c r="I96" s="32"/>
      <c r="J96" s="363"/>
      <c r="L96" s="25"/>
    </row>
    <row r="97" spans="1:12" x14ac:dyDescent="0.55000000000000004">
      <c r="A97" s="25"/>
      <c r="B97" s="33"/>
      <c r="C97" s="33"/>
      <c r="D97" s="532" t="s">
        <v>2741</v>
      </c>
      <c r="E97" s="33"/>
      <c r="F97" s="33"/>
      <c r="G97" s="33"/>
      <c r="H97" s="33"/>
      <c r="I97" s="33"/>
      <c r="J97" s="364"/>
      <c r="K97" s="364"/>
      <c r="L97" s="26"/>
    </row>
    <row r="98" spans="1:12" x14ac:dyDescent="0.55000000000000004">
      <c r="A98" s="28">
        <v>25</v>
      </c>
      <c r="B98" s="29" t="s">
        <v>2822</v>
      </c>
      <c r="C98" s="29" t="s">
        <v>2721</v>
      </c>
      <c r="D98" s="583" t="s">
        <v>2724</v>
      </c>
      <c r="E98" s="122">
        <v>1216000</v>
      </c>
      <c r="F98" s="122">
        <v>1216000</v>
      </c>
      <c r="G98" s="36">
        <v>0</v>
      </c>
      <c r="H98" s="36">
        <v>0</v>
      </c>
      <c r="I98" s="36">
        <v>0</v>
      </c>
      <c r="J98" s="31" t="s">
        <v>2712</v>
      </c>
      <c r="K98" s="32" t="s">
        <v>2715</v>
      </c>
      <c r="L98" s="28" t="s">
        <v>18</v>
      </c>
    </row>
    <row r="99" spans="1:12" x14ac:dyDescent="0.55000000000000004">
      <c r="A99" s="25"/>
      <c r="B99" s="32" t="s">
        <v>2823</v>
      </c>
      <c r="C99" s="32" t="s">
        <v>2722</v>
      </c>
      <c r="D99" s="259" t="s">
        <v>2750</v>
      </c>
      <c r="E99" s="32"/>
      <c r="F99" s="32"/>
      <c r="G99" s="32"/>
      <c r="H99" s="32"/>
      <c r="I99" s="32"/>
      <c r="J99" s="32" t="s">
        <v>2714</v>
      </c>
      <c r="K99" s="259" t="s">
        <v>2716</v>
      </c>
      <c r="L99" s="25"/>
    </row>
    <row r="100" spans="1:12" x14ac:dyDescent="0.55000000000000004">
      <c r="A100" s="25"/>
      <c r="B100" s="32"/>
      <c r="C100" s="32" t="s">
        <v>2723</v>
      </c>
      <c r="D100" s="259" t="s">
        <v>2751</v>
      </c>
      <c r="E100" s="32"/>
      <c r="F100" s="32"/>
      <c r="G100" s="32"/>
      <c r="H100" s="32"/>
      <c r="I100" s="32"/>
      <c r="J100" s="31" t="s">
        <v>2713</v>
      </c>
      <c r="K100" s="32" t="s">
        <v>2718</v>
      </c>
      <c r="L100" s="25"/>
    </row>
    <row r="101" spans="1:12" x14ac:dyDescent="0.55000000000000004">
      <c r="A101" s="25"/>
      <c r="B101" s="32"/>
      <c r="D101" s="531" t="s">
        <v>2738</v>
      </c>
      <c r="E101" s="32"/>
      <c r="F101" s="32"/>
      <c r="G101" s="32"/>
      <c r="H101" s="32"/>
      <c r="I101" s="32"/>
      <c r="J101" s="31" t="s">
        <v>2653</v>
      </c>
      <c r="K101" s="32" t="s">
        <v>2717</v>
      </c>
      <c r="L101" s="25"/>
    </row>
    <row r="102" spans="1:12" x14ac:dyDescent="0.55000000000000004">
      <c r="A102" s="25"/>
      <c r="B102" s="32"/>
      <c r="C102" s="32"/>
      <c r="D102" s="531" t="s">
        <v>2752</v>
      </c>
      <c r="E102" s="32"/>
      <c r="F102" s="32"/>
      <c r="G102" s="32"/>
      <c r="H102" s="32"/>
      <c r="I102" s="32"/>
      <c r="J102" s="31"/>
      <c r="K102" s="32"/>
      <c r="L102" s="25"/>
    </row>
    <row r="103" spans="1:12" x14ac:dyDescent="0.55000000000000004">
      <c r="A103" s="28">
        <v>26</v>
      </c>
      <c r="B103" s="29" t="s">
        <v>2757</v>
      </c>
      <c r="C103" s="29" t="s">
        <v>2732</v>
      </c>
      <c r="D103" s="583" t="s">
        <v>2725</v>
      </c>
      <c r="E103" s="122">
        <v>174000</v>
      </c>
      <c r="F103" s="122">
        <v>174000</v>
      </c>
      <c r="G103" s="36">
        <v>0</v>
      </c>
      <c r="H103" s="36">
        <v>0</v>
      </c>
      <c r="I103" s="36">
        <v>0</v>
      </c>
      <c r="J103" s="37" t="s">
        <v>2712</v>
      </c>
      <c r="K103" s="29" t="s">
        <v>2715</v>
      </c>
      <c r="L103" s="28" t="s">
        <v>18</v>
      </c>
    </row>
    <row r="104" spans="1:12" x14ac:dyDescent="0.55000000000000004">
      <c r="A104" s="25"/>
      <c r="B104" s="32" t="s">
        <v>2758</v>
      </c>
      <c r="C104" s="32" t="s">
        <v>2733</v>
      </c>
      <c r="D104" s="531" t="s">
        <v>2753</v>
      </c>
      <c r="E104" s="32"/>
      <c r="F104" s="32"/>
      <c r="G104" s="32"/>
      <c r="H104" s="32"/>
      <c r="I104" s="32"/>
      <c r="J104" s="32" t="s">
        <v>2714</v>
      </c>
      <c r="K104" s="530" t="s">
        <v>2716</v>
      </c>
      <c r="L104" s="25"/>
    </row>
    <row r="105" spans="1:12" x14ac:dyDescent="0.55000000000000004">
      <c r="A105" s="25"/>
      <c r="B105" s="32"/>
      <c r="C105" s="32" t="s">
        <v>2734</v>
      </c>
      <c r="D105" s="531" t="s">
        <v>564</v>
      </c>
      <c r="E105" s="32"/>
      <c r="F105" s="32"/>
      <c r="G105" s="32"/>
      <c r="H105" s="32"/>
      <c r="I105" s="32"/>
      <c r="J105" s="31" t="s">
        <v>2713</v>
      </c>
      <c r="K105" s="32" t="s">
        <v>2718</v>
      </c>
      <c r="L105" s="25"/>
    </row>
    <row r="106" spans="1:12" x14ac:dyDescent="0.55000000000000004">
      <c r="A106" s="25"/>
      <c r="B106" s="32"/>
      <c r="D106" s="531" t="s">
        <v>2738</v>
      </c>
      <c r="E106" s="32"/>
      <c r="F106" s="32"/>
      <c r="G106" s="32"/>
      <c r="H106" s="32"/>
      <c r="I106" s="32"/>
      <c r="J106" s="31" t="s">
        <v>2653</v>
      </c>
      <c r="K106" s="32" t="s">
        <v>2717</v>
      </c>
      <c r="L106" s="25"/>
    </row>
    <row r="107" spans="1:12" x14ac:dyDescent="0.55000000000000004">
      <c r="A107" s="25"/>
      <c r="B107" s="32"/>
      <c r="C107" s="32"/>
      <c r="D107" s="531" t="s">
        <v>2742</v>
      </c>
      <c r="E107" s="32"/>
      <c r="F107" s="32"/>
      <c r="G107" s="32"/>
      <c r="H107" s="32"/>
      <c r="I107" s="32"/>
      <c r="J107" s="363"/>
      <c r="L107" s="25"/>
    </row>
    <row r="108" spans="1:12" x14ac:dyDescent="0.55000000000000004">
      <c r="A108" s="26"/>
      <c r="B108" s="33"/>
      <c r="C108" s="33"/>
      <c r="D108" s="586"/>
      <c r="E108" s="33"/>
      <c r="F108" s="33"/>
      <c r="G108" s="33"/>
      <c r="H108" s="33"/>
      <c r="I108" s="33"/>
      <c r="J108" s="35"/>
      <c r="K108" s="33"/>
      <c r="L108" s="26"/>
    </row>
    <row r="109" spans="1:12" x14ac:dyDescent="0.55000000000000004">
      <c r="A109" s="25">
        <v>27</v>
      </c>
      <c r="B109" s="32" t="s">
        <v>2759</v>
      </c>
      <c r="C109" s="32" t="s">
        <v>2721</v>
      </c>
      <c r="D109" s="531" t="s">
        <v>2726</v>
      </c>
      <c r="E109" s="124">
        <v>602000</v>
      </c>
      <c r="F109" s="124">
        <v>602000</v>
      </c>
      <c r="G109" s="38">
        <v>0</v>
      </c>
      <c r="H109" s="38">
        <v>0</v>
      </c>
      <c r="I109" s="38">
        <v>0</v>
      </c>
      <c r="J109" s="31" t="s">
        <v>2712</v>
      </c>
      <c r="K109" s="32" t="s">
        <v>2715</v>
      </c>
      <c r="L109" s="25" t="s">
        <v>18</v>
      </c>
    </row>
    <row r="110" spans="1:12" x14ac:dyDescent="0.55000000000000004">
      <c r="A110" s="25"/>
      <c r="B110" s="32" t="s">
        <v>2824</v>
      </c>
      <c r="C110" s="32" t="s">
        <v>2723</v>
      </c>
      <c r="D110" s="531" t="s">
        <v>2825</v>
      </c>
      <c r="E110" s="124"/>
      <c r="F110" s="124"/>
      <c r="G110" s="38"/>
      <c r="H110" s="38"/>
      <c r="I110" s="38"/>
      <c r="J110" s="31" t="s">
        <v>2713</v>
      </c>
      <c r="K110" s="32" t="s">
        <v>2718</v>
      </c>
      <c r="L110" s="25"/>
    </row>
    <row r="111" spans="1:12" x14ac:dyDescent="0.55000000000000004">
      <c r="A111" s="25"/>
      <c r="B111" s="32"/>
      <c r="C111" s="32"/>
      <c r="D111" s="531" t="s">
        <v>2747</v>
      </c>
      <c r="E111" s="124"/>
      <c r="F111" s="124"/>
      <c r="G111" s="38"/>
      <c r="H111" s="38"/>
      <c r="I111" s="38"/>
      <c r="J111" s="31" t="s">
        <v>2653</v>
      </c>
      <c r="K111" s="32" t="s">
        <v>2717</v>
      </c>
      <c r="L111" s="25"/>
    </row>
    <row r="112" spans="1:12" x14ac:dyDescent="0.55000000000000004">
      <c r="A112" s="25"/>
      <c r="B112" s="32"/>
      <c r="C112" s="363"/>
      <c r="D112" s="531" t="s">
        <v>2743</v>
      </c>
      <c r="E112" s="32"/>
      <c r="F112" s="32"/>
      <c r="G112" s="32"/>
      <c r="H112" s="32"/>
      <c r="I112" s="32"/>
      <c r="J112" s="363"/>
      <c r="K112" s="363"/>
      <c r="L112" s="25"/>
    </row>
    <row r="113" spans="1:12" x14ac:dyDescent="0.55000000000000004">
      <c r="A113" s="26"/>
      <c r="B113" s="33"/>
      <c r="C113" s="33"/>
      <c r="D113" s="586" t="s">
        <v>2744</v>
      </c>
      <c r="E113" s="33"/>
      <c r="F113" s="33"/>
      <c r="G113" s="33"/>
      <c r="H113" s="33"/>
      <c r="I113" s="33"/>
      <c r="J113" s="364"/>
      <c r="K113" s="364"/>
      <c r="L113" s="26"/>
    </row>
    <row r="114" spans="1:12" x14ac:dyDescent="0.55000000000000004">
      <c r="A114" s="25">
        <v>28</v>
      </c>
      <c r="B114" s="32" t="s">
        <v>2826</v>
      </c>
      <c r="C114" s="32" t="s">
        <v>2645</v>
      </c>
      <c r="D114" s="32" t="s">
        <v>2727</v>
      </c>
      <c r="E114" s="124">
        <v>442000</v>
      </c>
      <c r="F114" s="124">
        <v>442000</v>
      </c>
      <c r="G114" s="38">
        <v>0</v>
      </c>
      <c r="H114" s="38">
        <v>0</v>
      </c>
      <c r="I114" s="38">
        <v>0</v>
      </c>
      <c r="J114" s="31" t="s">
        <v>2712</v>
      </c>
      <c r="K114" s="32" t="s">
        <v>2715</v>
      </c>
      <c r="L114" s="25" t="s">
        <v>18</v>
      </c>
    </row>
    <row r="115" spans="1:12" x14ac:dyDescent="0.55000000000000004">
      <c r="A115" s="25"/>
      <c r="B115" s="32" t="s">
        <v>2827</v>
      </c>
      <c r="C115" s="32" t="s">
        <v>2648</v>
      </c>
      <c r="D115" s="259" t="s">
        <v>2760</v>
      </c>
      <c r="E115" s="32"/>
      <c r="F115" s="32"/>
      <c r="G115" s="32"/>
      <c r="H115" s="32"/>
      <c r="I115" s="32"/>
      <c r="J115" s="32" t="s">
        <v>2714</v>
      </c>
      <c r="K115" s="259" t="s">
        <v>2716</v>
      </c>
      <c r="L115" s="25"/>
    </row>
    <row r="116" spans="1:12" x14ac:dyDescent="0.55000000000000004">
      <c r="A116" s="25"/>
      <c r="B116" s="32"/>
      <c r="C116" s="32" t="s">
        <v>2652</v>
      </c>
      <c r="D116" s="259" t="s">
        <v>2747</v>
      </c>
      <c r="E116" s="32"/>
      <c r="F116" s="32"/>
      <c r="G116" s="32"/>
      <c r="H116" s="32"/>
      <c r="I116" s="32"/>
      <c r="J116" s="31" t="s">
        <v>2713</v>
      </c>
      <c r="K116" s="32" t="s">
        <v>2718</v>
      </c>
      <c r="L116" s="25"/>
    </row>
    <row r="117" spans="1:12" x14ac:dyDescent="0.55000000000000004">
      <c r="A117" s="25"/>
      <c r="B117" s="32"/>
      <c r="D117" s="32" t="s">
        <v>2738</v>
      </c>
      <c r="E117" s="32"/>
      <c r="F117" s="32"/>
      <c r="G117" s="32"/>
      <c r="H117" s="32"/>
      <c r="I117" s="32"/>
      <c r="J117" s="31" t="s">
        <v>2653</v>
      </c>
      <c r="K117" s="32" t="s">
        <v>2717</v>
      </c>
      <c r="L117" s="25"/>
    </row>
    <row r="118" spans="1:12" ht="24" x14ac:dyDescent="0.55000000000000004">
      <c r="A118" s="26"/>
      <c r="B118" s="33"/>
      <c r="C118" s="13"/>
      <c r="D118" s="532" t="s">
        <v>2745</v>
      </c>
      <c r="E118" s="33"/>
      <c r="F118" s="33"/>
      <c r="G118" s="33"/>
      <c r="H118" s="33"/>
      <c r="I118" s="33"/>
      <c r="J118" s="364"/>
      <c r="K118" s="364"/>
      <c r="L118" s="26"/>
    </row>
    <row r="119" spans="1:12" x14ac:dyDescent="0.55000000000000004">
      <c r="A119" s="208">
        <v>29</v>
      </c>
      <c r="B119" s="29" t="s">
        <v>2761</v>
      </c>
      <c r="C119" s="29" t="s">
        <v>2728</v>
      </c>
      <c r="D119" s="29" t="s">
        <v>2764</v>
      </c>
      <c r="E119" s="122">
        <v>1599000</v>
      </c>
      <c r="F119" s="122">
        <v>1599000</v>
      </c>
      <c r="G119" s="36">
        <v>0</v>
      </c>
      <c r="H119" s="36">
        <v>0</v>
      </c>
      <c r="I119" s="36">
        <v>0</v>
      </c>
      <c r="J119" s="37" t="s">
        <v>2712</v>
      </c>
      <c r="K119" s="29" t="s">
        <v>2715</v>
      </c>
      <c r="L119" s="28" t="s">
        <v>18</v>
      </c>
    </row>
    <row r="120" spans="1:12" x14ac:dyDescent="0.55000000000000004">
      <c r="A120" s="210"/>
      <c r="B120" s="32" t="s">
        <v>2762</v>
      </c>
      <c r="C120" s="32" t="s">
        <v>2426</v>
      </c>
      <c r="D120" s="32" t="s">
        <v>2765</v>
      </c>
      <c r="E120" s="124"/>
      <c r="F120" s="124"/>
      <c r="G120" s="38"/>
      <c r="H120" s="38"/>
      <c r="I120" s="38"/>
      <c r="J120" s="32" t="s">
        <v>2714</v>
      </c>
      <c r="K120" s="259" t="s">
        <v>2716</v>
      </c>
      <c r="L120" s="25"/>
    </row>
    <row r="121" spans="1:12" x14ac:dyDescent="0.55000000000000004">
      <c r="A121" s="25"/>
      <c r="B121" s="32" t="s">
        <v>2763</v>
      </c>
      <c r="C121" s="32" t="s">
        <v>2729</v>
      </c>
      <c r="D121" s="32" t="s">
        <v>2766</v>
      </c>
      <c r="E121" s="32"/>
      <c r="F121" s="32"/>
      <c r="G121" s="32"/>
      <c r="H121" s="32"/>
      <c r="I121" s="32"/>
      <c r="J121" s="31" t="s">
        <v>2713</v>
      </c>
      <c r="K121" s="32" t="s">
        <v>2718</v>
      </c>
      <c r="L121" s="25"/>
    </row>
    <row r="122" spans="1:12" x14ac:dyDescent="0.55000000000000004">
      <c r="A122" s="25"/>
      <c r="B122" s="363"/>
      <c r="C122" s="363"/>
      <c r="D122" s="32" t="s">
        <v>2767</v>
      </c>
      <c r="E122" s="32"/>
      <c r="F122" s="32"/>
      <c r="G122" s="32"/>
      <c r="H122" s="32"/>
      <c r="I122" s="32"/>
      <c r="J122" s="31" t="s">
        <v>2653</v>
      </c>
      <c r="K122" s="32" t="s">
        <v>2717</v>
      </c>
      <c r="L122" s="25"/>
    </row>
    <row r="123" spans="1:12" x14ac:dyDescent="0.55000000000000004">
      <c r="A123" s="25"/>
      <c r="B123" s="363"/>
      <c r="C123" s="363"/>
      <c r="D123" s="32" t="s">
        <v>2768</v>
      </c>
      <c r="E123" s="32"/>
      <c r="F123" s="32"/>
      <c r="G123" s="32"/>
      <c r="H123" s="32"/>
      <c r="I123" s="32"/>
      <c r="J123" s="31"/>
      <c r="K123" s="32"/>
      <c r="L123" s="25"/>
    </row>
    <row r="124" spans="1:12" x14ac:dyDescent="0.55000000000000004">
      <c r="A124" s="25"/>
      <c r="B124" s="32"/>
      <c r="C124" s="32"/>
      <c r="D124" s="32" t="s">
        <v>2769</v>
      </c>
      <c r="E124" s="32"/>
      <c r="F124" s="32"/>
      <c r="G124" s="32"/>
      <c r="H124" s="32"/>
      <c r="I124" s="32"/>
      <c r="J124" s="363"/>
      <c r="K124" s="363"/>
      <c r="L124" s="32"/>
    </row>
    <row r="125" spans="1:12" x14ac:dyDescent="0.55000000000000004">
      <c r="A125" s="25"/>
      <c r="B125" s="32"/>
      <c r="C125" s="32"/>
      <c r="D125" s="32" t="s">
        <v>2770</v>
      </c>
      <c r="E125" s="32"/>
      <c r="F125" s="32"/>
      <c r="G125" s="32"/>
      <c r="H125" s="32"/>
      <c r="I125" s="32"/>
      <c r="J125" s="32"/>
      <c r="K125" s="32"/>
      <c r="L125" s="32"/>
    </row>
    <row r="126" spans="1:12" x14ac:dyDescent="0.55000000000000004">
      <c r="A126" s="210"/>
      <c r="B126" s="32"/>
      <c r="C126" s="32"/>
      <c r="D126" s="32" t="s">
        <v>2771</v>
      </c>
      <c r="E126" s="32"/>
      <c r="F126" s="32"/>
      <c r="G126" s="32"/>
      <c r="H126" s="32"/>
      <c r="I126" s="32"/>
      <c r="J126" s="32"/>
      <c r="K126" s="32"/>
      <c r="L126" s="32"/>
    </row>
    <row r="127" spans="1:12" x14ac:dyDescent="0.55000000000000004">
      <c r="A127" s="210"/>
      <c r="B127" s="32"/>
      <c r="C127" s="32"/>
      <c r="D127" s="32" t="s">
        <v>2772</v>
      </c>
      <c r="E127" s="32"/>
      <c r="F127" s="32"/>
      <c r="G127" s="32"/>
      <c r="H127" s="32"/>
      <c r="I127" s="32"/>
      <c r="J127" s="32"/>
      <c r="K127" s="32"/>
      <c r="L127" s="32"/>
    </row>
    <row r="128" spans="1:12" x14ac:dyDescent="0.55000000000000004">
      <c r="A128" s="210"/>
      <c r="B128" s="32"/>
      <c r="C128" s="32"/>
      <c r="D128" s="32" t="s">
        <v>2773</v>
      </c>
      <c r="E128" s="32"/>
      <c r="F128" s="32"/>
      <c r="G128" s="32"/>
      <c r="H128" s="32"/>
      <c r="I128" s="32"/>
      <c r="J128" s="32"/>
      <c r="K128" s="32"/>
      <c r="L128" s="32"/>
    </row>
    <row r="129" spans="1:12" x14ac:dyDescent="0.55000000000000004">
      <c r="A129" s="210"/>
      <c r="B129" s="32"/>
      <c r="C129" s="32"/>
      <c r="D129" s="530" t="s">
        <v>2774</v>
      </c>
      <c r="E129" s="32"/>
      <c r="F129" s="32"/>
      <c r="G129" s="32"/>
      <c r="H129" s="32"/>
      <c r="I129" s="32"/>
      <c r="J129" s="32"/>
      <c r="K129" s="32"/>
      <c r="L129" s="32"/>
    </row>
    <row r="130" spans="1:12" x14ac:dyDescent="0.55000000000000004">
      <c r="A130" s="210"/>
      <c r="B130" s="32"/>
      <c r="C130" s="32"/>
      <c r="D130" s="530" t="s">
        <v>2775</v>
      </c>
      <c r="E130" s="32"/>
      <c r="F130" s="32"/>
      <c r="G130" s="32"/>
      <c r="H130" s="32"/>
      <c r="I130" s="32"/>
      <c r="J130" s="32"/>
      <c r="K130" s="32"/>
      <c r="L130" s="32"/>
    </row>
    <row r="131" spans="1:12" x14ac:dyDescent="0.55000000000000004">
      <c r="A131" s="210"/>
      <c r="B131" s="32"/>
      <c r="C131" s="32"/>
      <c r="D131" s="32" t="s">
        <v>2776</v>
      </c>
      <c r="E131" s="32"/>
      <c r="F131" s="32"/>
      <c r="G131" s="32"/>
      <c r="H131" s="32"/>
      <c r="I131" s="32"/>
      <c r="J131" s="32"/>
      <c r="K131" s="32"/>
      <c r="L131" s="32"/>
    </row>
    <row r="132" spans="1:12" x14ac:dyDescent="0.55000000000000004">
      <c r="A132" s="210"/>
      <c r="B132" s="32"/>
      <c r="C132" s="32"/>
      <c r="D132" s="32" t="s">
        <v>574</v>
      </c>
      <c r="E132" s="32"/>
      <c r="F132" s="32"/>
      <c r="G132" s="32"/>
      <c r="H132" s="32"/>
      <c r="I132" s="32"/>
      <c r="J132" s="32"/>
      <c r="K132" s="32"/>
      <c r="L132" s="32"/>
    </row>
    <row r="133" spans="1:12" s="363" customFormat="1" x14ac:dyDescent="0.55000000000000004">
      <c r="A133" s="25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</row>
    <row r="134" spans="1:12" s="364" customFormat="1" x14ac:dyDescent="0.55000000000000004">
      <c r="A134" s="26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</row>
    <row r="135" spans="1:12" x14ac:dyDescent="0.55000000000000004">
      <c r="A135" s="25">
        <v>30</v>
      </c>
      <c r="B135" s="32" t="s">
        <v>2777</v>
      </c>
      <c r="C135" s="32" t="s">
        <v>2732</v>
      </c>
      <c r="D135" s="32" t="s">
        <v>2779</v>
      </c>
      <c r="E135" s="124">
        <v>1021000</v>
      </c>
      <c r="F135" s="124">
        <v>1021000</v>
      </c>
      <c r="G135" s="38">
        <v>0</v>
      </c>
      <c r="H135" s="38">
        <v>0</v>
      </c>
      <c r="I135" s="38">
        <v>0</v>
      </c>
      <c r="J135" s="31" t="s">
        <v>2712</v>
      </c>
      <c r="K135" s="32" t="s">
        <v>2715</v>
      </c>
      <c r="L135" s="25" t="s">
        <v>18</v>
      </c>
    </row>
    <row r="136" spans="1:12" x14ac:dyDescent="0.55000000000000004">
      <c r="A136" s="210"/>
      <c r="B136" s="32" t="s">
        <v>2778</v>
      </c>
      <c r="C136" s="32" t="s">
        <v>2733</v>
      </c>
      <c r="D136" s="32" t="s">
        <v>2780</v>
      </c>
      <c r="E136" s="124"/>
      <c r="F136" s="124"/>
      <c r="G136" s="38"/>
      <c r="H136" s="38"/>
      <c r="I136" s="38"/>
      <c r="J136" s="32" t="s">
        <v>2714</v>
      </c>
      <c r="K136" s="259" t="s">
        <v>2716</v>
      </c>
      <c r="L136" s="25"/>
    </row>
    <row r="137" spans="1:12" x14ac:dyDescent="0.55000000000000004">
      <c r="A137" s="25"/>
      <c r="C137" s="32" t="s">
        <v>2734</v>
      </c>
      <c r="D137" s="32" t="s">
        <v>2767</v>
      </c>
      <c r="E137" s="32"/>
      <c r="F137" s="32"/>
      <c r="G137" s="32"/>
      <c r="H137" s="32"/>
      <c r="I137" s="32"/>
      <c r="J137" s="31" t="s">
        <v>2713</v>
      </c>
      <c r="K137" s="32" t="s">
        <v>2718</v>
      </c>
      <c r="L137" s="25"/>
    </row>
    <row r="138" spans="1:12" x14ac:dyDescent="0.55000000000000004">
      <c r="A138" s="210"/>
      <c r="B138" s="32"/>
      <c r="C138" s="32"/>
      <c r="D138" s="530" t="s">
        <v>2782</v>
      </c>
      <c r="E138" s="32"/>
      <c r="F138" s="32"/>
      <c r="G138" s="32"/>
      <c r="H138" s="32"/>
      <c r="I138" s="32"/>
      <c r="J138" s="31" t="s">
        <v>2653</v>
      </c>
      <c r="K138" s="32" t="s">
        <v>2717</v>
      </c>
      <c r="L138" s="25"/>
    </row>
    <row r="139" spans="1:12" x14ac:dyDescent="0.55000000000000004">
      <c r="A139" s="210"/>
      <c r="B139" s="32"/>
      <c r="C139" s="363"/>
      <c r="D139" s="259" t="s">
        <v>2781</v>
      </c>
      <c r="E139" s="32"/>
      <c r="F139" s="32"/>
      <c r="G139" s="32"/>
      <c r="H139" s="32"/>
      <c r="I139" s="32"/>
      <c r="J139" s="363"/>
      <c r="L139" s="25"/>
    </row>
    <row r="140" spans="1:12" x14ac:dyDescent="0.55000000000000004">
      <c r="A140" s="210"/>
      <c r="B140" s="32"/>
      <c r="C140" s="32"/>
      <c r="D140" s="32" t="s">
        <v>2771</v>
      </c>
      <c r="E140" s="32"/>
      <c r="F140" s="32"/>
      <c r="G140" s="32"/>
      <c r="H140" s="32"/>
      <c r="I140" s="32"/>
      <c r="J140" s="363"/>
      <c r="L140" s="32"/>
    </row>
    <row r="141" spans="1:12" x14ac:dyDescent="0.55000000000000004">
      <c r="A141" s="210"/>
      <c r="B141" s="32"/>
      <c r="C141" s="32"/>
      <c r="D141" s="530" t="s">
        <v>2783</v>
      </c>
      <c r="E141" s="32"/>
      <c r="F141" s="32"/>
      <c r="G141" s="32"/>
      <c r="H141" s="32"/>
      <c r="I141" s="32"/>
      <c r="J141" s="363"/>
      <c r="L141" s="32"/>
    </row>
    <row r="142" spans="1:12" x14ac:dyDescent="0.55000000000000004">
      <c r="A142" s="210"/>
      <c r="B142" s="32"/>
      <c r="C142" s="32"/>
      <c r="D142" s="259" t="s">
        <v>2773</v>
      </c>
      <c r="E142" s="32"/>
      <c r="F142" s="32"/>
      <c r="G142" s="32"/>
      <c r="H142" s="32"/>
      <c r="I142" s="32"/>
      <c r="J142" s="32"/>
      <c r="K142" s="43"/>
      <c r="L142" s="32"/>
    </row>
    <row r="143" spans="1:12" x14ac:dyDescent="0.55000000000000004">
      <c r="A143" s="210"/>
      <c r="B143" s="32"/>
      <c r="C143" s="32"/>
      <c r="D143" s="259" t="s">
        <v>2774</v>
      </c>
      <c r="E143" s="32"/>
      <c r="F143" s="32"/>
      <c r="G143" s="32"/>
      <c r="H143" s="32"/>
      <c r="I143" s="32"/>
      <c r="J143" s="32"/>
      <c r="K143" s="32"/>
      <c r="L143" s="32"/>
    </row>
    <row r="144" spans="1:12" x14ac:dyDescent="0.55000000000000004">
      <c r="A144" s="210"/>
      <c r="B144" s="32"/>
      <c r="C144" s="32"/>
      <c r="D144" s="32" t="s">
        <v>2784</v>
      </c>
      <c r="E144" s="32"/>
      <c r="F144" s="32"/>
      <c r="G144" s="32"/>
      <c r="H144" s="32"/>
      <c r="I144" s="32"/>
      <c r="J144" s="32"/>
      <c r="K144" s="32"/>
      <c r="L144" s="32"/>
    </row>
    <row r="145" spans="1:12" x14ac:dyDescent="0.55000000000000004">
      <c r="A145" s="210"/>
      <c r="B145" s="32"/>
      <c r="C145" s="32"/>
      <c r="D145" s="32" t="s">
        <v>2785</v>
      </c>
      <c r="E145" s="32"/>
      <c r="F145" s="32"/>
      <c r="G145" s="32"/>
      <c r="H145" s="32"/>
      <c r="I145" s="32"/>
      <c r="J145" s="32"/>
      <c r="K145" s="32"/>
      <c r="L145" s="32"/>
    </row>
    <row r="146" spans="1:12" x14ac:dyDescent="0.55000000000000004">
      <c r="A146" s="210"/>
      <c r="B146" s="32"/>
      <c r="C146" s="32"/>
      <c r="D146" s="32" t="s">
        <v>574</v>
      </c>
      <c r="E146" s="32"/>
      <c r="F146" s="32"/>
      <c r="G146" s="32"/>
      <c r="H146" s="32"/>
      <c r="I146" s="32"/>
      <c r="J146" s="32"/>
      <c r="K146" s="32"/>
      <c r="L146" s="32"/>
    </row>
    <row r="147" spans="1:12" x14ac:dyDescent="0.55000000000000004">
      <c r="A147" s="28">
        <v>31</v>
      </c>
      <c r="B147" s="29" t="s">
        <v>2786</v>
      </c>
      <c r="C147" s="29" t="s">
        <v>2721</v>
      </c>
      <c r="D147" s="29" t="s">
        <v>2779</v>
      </c>
      <c r="E147" s="122">
        <v>1993000</v>
      </c>
      <c r="F147" s="122">
        <v>1993000</v>
      </c>
      <c r="G147" s="36">
        <v>0</v>
      </c>
      <c r="H147" s="36">
        <v>0</v>
      </c>
      <c r="I147" s="36">
        <v>0</v>
      </c>
      <c r="J147" s="37" t="s">
        <v>2712</v>
      </c>
      <c r="K147" s="29" t="s">
        <v>2715</v>
      </c>
      <c r="L147" s="28" t="s">
        <v>18</v>
      </c>
    </row>
    <row r="148" spans="1:12" x14ac:dyDescent="0.55000000000000004">
      <c r="A148" s="210"/>
      <c r="B148" s="32" t="s">
        <v>2787</v>
      </c>
      <c r="C148" s="32" t="s">
        <v>2722</v>
      </c>
      <c r="D148" s="530" t="s">
        <v>2789</v>
      </c>
      <c r="E148" s="124"/>
      <c r="F148" s="124"/>
      <c r="G148" s="38"/>
      <c r="H148" s="38"/>
      <c r="I148" s="38"/>
      <c r="J148" s="32" t="s">
        <v>2714</v>
      </c>
      <c r="K148" s="259" t="s">
        <v>2716</v>
      </c>
      <c r="L148" s="25"/>
    </row>
    <row r="149" spans="1:12" x14ac:dyDescent="0.55000000000000004">
      <c r="A149" s="210"/>
      <c r="B149" s="32" t="s">
        <v>2788</v>
      </c>
      <c r="C149" s="32" t="s">
        <v>2723</v>
      </c>
      <c r="D149" s="259" t="s">
        <v>2730</v>
      </c>
      <c r="E149" s="32"/>
      <c r="F149" s="32"/>
      <c r="G149" s="32"/>
      <c r="H149" s="32"/>
      <c r="I149" s="32"/>
      <c r="J149" s="31" t="s">
        <v>2713</v>
      </c>
      <c r="K149" s="32" t="s">
        <v>2718</v>
      </c>
      <c r="L149" s="25"/>
    </row>
    <row r="150" spans="1:12" x14ac:dyDescent="0.55000000000000004">
      <c r="A150" s="25"/>
      <c r="B150" s="32"/>
      <c r="D150" s="32" t="s">
        <v>2767</v>
      </c>
      <c r="E150" s="32"/>
      <c r="F150" s="32"/>
      <c r="G150" s="32"/>
      <c r="H150" s="32"/>
      <c r="I150" s="32"/>
      <c r="J150" s="31" t="s">
        <v>2653</v>
      </c>
      <c r="K150" s="32" t="s">
        <v>2717</v>
      </c>
      <c r="L150" s="25"/>
    </row>
    <row r="151" spans="1:12" x14ac:dyDescent="0.55000000000000004">
      <c r="A151" s="210"/>
      <c r="B151" s="32"/>
      <c r="C151" s="32"/>
      <c r="D151" s="32" t="s">
        <v>2768</v>
      </c>
      <c r="E151" s="32"/>
      <c r="F151" s="32"/>
      <c r="G151" s="32"/>
      <c r="H151" s="32"/>
      <c r="I151" s="32"/>
      <c r="J151" s="31"/>
      <c r="K151" s="32"/>
      <c r="L151" s="25"/>
    </row>
    <row r="152" spans="1:12" x14ac:dyDescent="0.55000000000000004">
      <c r="A152" s="210"/>
      <c r="B152" s="32"/>
      <c r="C152" s="32"/>
      <c r="D152" s="32" t="s">
        <v>2790</v>
      </c>
      <c r="E152" s="32"/>
      <c r="F152" s="32"/>
      <c r="G152" s="32"/>
      <c r="H152" s="32"/>
      <c r="I152" s="32"/>
      <c r="J152" s="363"/>
      <c r="L152" s="32"/>
    </row>
    <row r="153" spans="1:12" x14ac:dyDescent="0.55000000000000004">
      <c r="A153" s="210"/>
      <c r="B153" s="32"/>
      <c r="C153" s="32"/>
      <c r="D153" s="32" t="s">
        <v>2770</v>
      </c>
      <c r="E153" s="32"/>
      <c r="F153" s="32"/>
      <c r="G153" s="32"/>
      <c r="H153" s="32"/>
      <c r="I153" s="32"/>
      <c r="J153" s="31"/>
      <c r="K153" s="32"/>
      <c r="L153" s="32"/>
    </row>
    <row r="154" spans="1:12" x14ac:dyDescent="0.55000000000000004">
      <c r="A154" s="210"/>
      <c r="B154" s="32"/>
      <c r="C154" s="32"/>
      <c r="D154" s="32" t="s">
        <v>2771</v>
      </c>
      <c r="E154" s="32"/>
      <c r="F154" s="32"/>
      <c r="G154" s="32"/>
      <c r="H154" s="32"/>
      <c r="I154" s="32"/>
      <c r="J154" s="32"/>
      <c r="K154" s="32"/>
      <c r="L154" s="32"/>
    </row>
    <row r="155" spans="1:12" x14ac:dyDescent="0.55000000000000004">
      <c r="A155" s="210"/>
      <c r="B155" s="32"/>
      <c r="C155" s="32"/>
      <c r="D155" s="32" t="s">
        <v>2783</v>
      </c>
      <c r="E155" s="32"/>
      <c r="F155" s="32"/>
      <c r="G155" s="32"/>
      <c r="H155" s="32"/>
      <c r="I155" s="32"/>
      <c r="J155" s="32"/>
      <c r="K155" s="32"/>
      <c r="L155" s="32"/>
    </row>
    <row r="156" spans="1:12" x14ac:dyDescent="0.55000000000000004">
      <c r="A156" s="210"/>
      <c r="B156" s="32"/>
      <c r="C156" s="32"/>
      <c r="D156" s="32" t="s">
        <v>2773</v>
      </c>
      <c r="E156" s="32"/>
      <c r="F156" s="32"/>
      <c r="G156" s="32"/>
      <c r="H156" s="32"/>
      <c r="I156" s="32"/>
      <c r="J156" s="32"/>
      <c r="K156" s="32"/>
      <c r="L156" s="32"/>
    </row>
    <row r="157" spans="1:12" x14ac:dyDescent="0.55000000000000004">
      <c r="A157" s="210"/>
      <c r="B157" s="32"/>
      <c r="C157" s="32"/>
      <c r="D157" s="32" t="s">
        <v>2774</v>
      </c>
      <c r="E157" s="32"/>
      <c r="F157" s="32"/>
      <c r="G157" s="32"/>
      <c r="H157" s="32"/>
      <c r="I157" s="32"/>
      <c r="J157" s="32"/>
      <c r="K157" s="32"/>
      <c r="L157" s="32"/>
    </row>
    <row r="158" spans="1:12" x14ac:dyDescent="0.55000000000000004">
      <c r="A158" s="25"/>
      <c r="B158" s="32"/>
      <c r="C158" s="32"/>
      <c r="D158" s="32" t="s">
        <v>2784</v>
      </c>
      <c r="E158" s="32"/>
      <c r="F158" s="32"/>
      <c r="G158" s="32"/>
      <c r="H158" s="32"/>
      <c r="I158" s="32"/>
      <c r="J158" s="32"/>
      <c r="K158" s="32"/>
      <c r="L158" s="32"/>
    </row>
    <row r="159" spans="1:12" x14ac:dyDescent="0.55000000000000004">
      <c r="A159" s="210"/>
      <c r="B159" s="32"/>
      <c r="C159" s="32"/>
      <c r="D159" s="32" t="s">
        <v>2791</v>
      </c>
      <c r="E159" s="32"/>
      <c r="F159" s="32"/>
      <c r="G159" s="32"/>
      <c r="H159" s="32"/>
      <c r="I159" s="32"/>
      <c r="J159" s="32"/>
      <c r="K159" s="32"/>
      <c r="L159" s="32"/>
    </row>
    <row r="160" spans="1:12" x14ac:dyDescent="0.55000000000000004">
      <c r="A160" s="26"/>
      <c r="B160" s="33"/>
      <c r="C160" s="33"/>
      <c r="D160" s="33" t="s">
        <v>574</v>
      </c>
      <c r="E160" s="33"/>
      <c r="F160" s="33"/>
      <c r="G160" s="33"/>
      <c r="H160" s="33"/>
      <c r="I160" s="33"/>
      <c r="J160" s="33"/>
      <c r="K160" s="33"/>
      <c r="L160" s="33"/>
    </row>
    <row r="161" spans="1:12" x14ac:dyDescent="0.55000000000000004">
      <c r="A161" s="210">
        <v>32</v>
      </c>
      <c r="B161" s="32" t="s">
        <v>2761</v>
      </c>
      <c r="C161" s="32" t="s">
        <v>2721</v>
      </c>
      <c r="D161" s="32" t="s">
        <v>2779</v>
      </c>
      <c r="E161" s="124">
        <v>4079000</v>
      </c>
      <c r="F161" s="124">
        <v>4079000</v>
      </c>
      <c r="G161" s="38">
        <v>0</v>
      </c>
      <c r="H161" s="38">
        <v>0</v>
      </c>
      <c r="I161" s="38">
        <v>0</v>
      </c>
      <c r="J161" s="31" t="s">
        <v>2712</v>
      </c>
      <c r="K161" s="32" t="s">
        <v>2715</v>
      </c>
      <c r="L161" s="25" t="s">
        <v>18</v>
      </c>
    </row>
    <row r="162" spans="1:12" x14ac:dyDescent="0.55000000000000004">
      <c r="A162" s="210"/>
      <c r="B162" s="32" t="s">
        <v>2792</v>
      </c>
      <c r="C162" s="32" t="s">
        <v>2722</v>
      </c>
      <c r="D162" s="32" t="s">
        <v>2794</v>
      </c>
      <c r="E162" s="124"/>
      <c r="F162" s="124"/>
      <c r="G162" s="38"/>
      <c r="H162" s="38"/>
      <c r="I162" s="38"/>
      <c r="J162" s="32" t="s">
        <v>2714</v>
      </c>
      <c r="K162" s="259" t="s">
        <v>2716</v>
      </c>
      <c r="L162" s="25"/>
    </row>
    <row r="163" spans="1:12" x14ac:dyDescent="0.55000000000000004">
      <c r="A163" s="25"/>
      <c r="B163" s="32" t="s">
        <v>2793</v>
      </c>
      <c r="C163" s="32" t="s">
        <v>2723</v>
      </c>
      <c r="D163" s="32" t="s">
        <v>103</v>
      </c>
      <c r="E163" s="32"/>
      <c r="F163" s="32"/>
      <c r="G163" s="32"/>
      <c r="H163" s="32"/>
      <c r="I163" s="32"/>
      <c r="J163" s="31" t="s">
        <v>2713</v>
      </c>
      <c r="K163" s="32" t="s">
        <v>2718</v>
      </c>
      <c r="L163" s="25"/>
    </row>
    <row r="164" spans="1:12" x14ac:dyDescent="0.55000000000000004">
      <c r="A164" s="25"/>
      <c r="B164" s="32"/>
      <c r="D164" s="32" t="s">
        <v>2767</v>
      </c>
      <c r="E164" s="32"/>
      <c r="F164" s="32"/>
      <c r="G164" s="32"/>
      <c r="H164" s="32"/>
      <c r="I164" s="32"/>
      <c r="J164" s="31" t="s">
        <v>2653</v>
      </c>
      <c r="K164" s="32" t="s">
        <v>2717</v>
      </c>
      <c r="L164" s="25"/>
    </row>
    <row r="165" spans="1:12" x14ac:dyDescent="0.55000000000000004">
      <c r="A165" s="25"/>
      <c r="B165" s="32"/>
      <c r="C165" s="32"/>
      <c r="D165" s="32" t="s">
        <v>2768</v>
      </c>
      <c r="E165" s="32"/>
      <c r="F165" s="32"/>
      <c r="G165" s="32"/>
      <c r="H165" s="32"/>
      <c r="I165" s="32"/>
      <c r="J165" s="31"/>
      <c r="K165" s="32"/>
      <c r="L165" s="25"/>
    </row>
    <row r="166" spans="1:12" ht="24" x14ac:dyDescent="0.55000000000000004">
      <c r="A166" s="14"/>
      <c r="B166" s="32"/>
      <c r="C166" s="32"/>
      <c r="D166" s="32" t="s">
        <v>2795</v>
      </c>
      <c r="E166" s="32"/>
      <c r="F166" s="32"/>
      <c r="G166" s="32"/>
      <c r="H166" s="32"/>
      <c r="I166" s="32"/>
      <c r="J166" s="363"/>
      <c r="K166" s="363"/>
      <c r="L166" s="32"/>
    </row>
    <row r="167" spans="1:12" ht="24" x14ac:dyDescent="0.55000000000000004">
      <c r="A167" s="14"/>
      <c r="B167" s="32"/>
      <c r="C167" s="32"/>
      <c r="D167" s="32" t="s">
        <v>2796</v>
      </c>
      <c r="E167" s="32"/>
      <c r="F167" s="32"/>
      <c r="G167" s="32"/>
      <c r="H167" s="32"/>
      <c r="I167" s="32"/>
      <c r="J167" s="32"/>
      <c r="K167" s="32"/>
      <c r="L167" s="32"/>
    </row>
    <row r="168" spans="1:12" ht="24" x14ac:dyDescent="0.55000000000000004">
      <c r="A168" s="14"/>
      <c r="B168" s="32"/>
      <c r="C168" s="32"/>
      <c r="D168" s="32" t="s">
        <v>2797</v>
      </c>
      <c r="E168" s="32"/>
      <c r="F168" s="32"/>
      <c r="G168" s="32"/>
      <c r="H168" s="32"/>
      <c r="I168" s="32"/>
      <c r="J168" s="32"/>
      <c r="K168" s="32"/>
      <c r="L168" s="32"/>
    </row>
    <row r="169" spans="1:12" ht="24" x14ac:dyDescent="0.55000000000000004">
      <c r="A169" s="14"/>
      <c r="B169" s="32"/>
      <c r="C169" s="32"/>
      <c r="D169" s="32" t="s">
        <v>2798</v>
      </c>
      <c r="E169" s="32"/>
      <c r="F169" s="32"/>
      <c r="G169" s="32"/>
      <c r="H169" s="32"/>
      <c r="I169" s="32"/>
      <c r="J169" s="32"/>
      <c r="K169" s="32"/>
      <c r="L169" s="32"/>
    </row>
    <row r="170" spans="1:12" ht="24" x14ac:dyDescent="0.55000000000000004">
      <c r="A170" s="14"/>
      <c r="B170" s="32"/>
      <c r="C170" s="32"/>
      <c r="D170" s="32" t="s">
        <v>2773</v>
      </c>
      <c r="E170" s="32"/>
      <c r="F170" s="32"/>
      <c r="G170" s="32"/>
      <c r="H170" s="32"/>
      <c r="I170" s="32"/>
      <c r="J170" s="32"/>
      <c r="K170" s="32"/>
      <c r="L170" s="32"/>
    </row>
    <row r="171" spans="1:12" ht="24" x14ac:dyDescent="0.55000000000000004">
      <c r="A171" s="14"/>
      <c r="B171" s="32"/>
      <c r="C171" s="32"/>
      <c r="D171" s="32" t="s">
        <v>2774</v>
      </c>
      <c r="E171" s="32"/>
      <c r="F171" s="32"/>
      <c r="G171" s="32"/>
      <c r="H171" s="32"/>
      <c r="I171" s="32"/>
      <c r="J171" s="32"/>
      <c r="K171" s="32"/>
      <c r="L171" s="32"/>
    </row>
    <row r="172" spans="1:12" ht="24" x14ac:dyDescent="0.55000000000000004">
      <c r="A172" s="14"/>
      <c r="B172" s="32"/>
      <c r="C172" s="32"/>
      <c r="D172" s="32" t="s">
        <v>2784</v>
      </c>
      <c r="E172" s="32"/>
      <c r="F172" s="32"/>
      <c r="G172" s="32"/>
      <c r="H172" s="32"/>
      <c r="I172" s="32"/>
      <c r="J172" s="32"/>
      <c r="K172" s="32"/>
      <c r="L172" s="32"/>
    </row>
    <row r="173" spans="1:12" ht="24" x14ac:dyDescent="0.55000000000000004">
      <c r="A173" s="14"/>
      <c r="B173" s="32"/>
      <c r="C173" s="32"/>
      <c r="D173" s="32" t="s">
        <v>2799</v>
      </c>
      <c r="E173" s="32"/>
      <c r="F173" s="32"/>
      <c r="G173" s="32"/>
      <c r="H173" s="32"/>
      <c r="I173" s="32"/>
      <c r="J173" s="32"/>
      <c r="K173" s="32"/>
      <c r="L173" s="32"/>
    </row>
    <row r="174" spans="1:12" ht="24" x14ac:dyDescent="0.55000000000000004">
      <c r="A174" s="598"/>
      <c r="B174" s="32"/>
      <c r="C174" s="32"/>
      <c r="D174" s="32" t="s">
        <v>574</v>
      </c>
      <c r="E174" s="32"/>
      <c r="F174" s="32"/>
      <c r="G174" s="32"/>
      <c r="H174" s="32"/>
      <c r="I174" s="32"/>
      <c r="J174" s="32"/>
      <c r="K174" s="32"/>
      <c r="L174" s="32"/>
    </row>
    <row r="175" spans="1:12" ht="24" x14ac:dyDescent="0.55000000000000004">
      <c r="A175" s="702">
        <v>33</v>
      </c>
      <c r="B175" s="29" t="s">
        <v>468</v>
      </c>
      <c r="C175" s="29" t="s">
        <v>2656</v>
      </c>
      <c r="D175" s="29" t="s">
        <v>2764</v>
      </c>
      <c r="E175" s="122">
        <v>3259000</v>
      </c>
      <c r="F175" s="122">
        <v>3259000</v>
      </c>
      <c r="G175" s="36">
        <v>0</v>
      </c>
      <c r="H175" s="36">
        <v>0</v>
      </c>
      <c r="I175" s="36">
        <v>0</v>
      </c>
      <c r="J175" s="37" t="s">
        <v>2712</v>
      </c>
      <c r="K175" s="29" t="s">
        <v>2715</v>
      </c>
      <c r="L175" s="28" t="s">
        <v>18</v>
      </c>
    </row>
    <row r="176" spans="1:12" ht="24" x14ac:dyDescent="0.55000000000000004">
      <c r="A176" s="14"/>
      <c r="B176" s="32" t="s">
        <v>2801</v>
      </c>
      <c r="C176" s="43" t="s">
        <v>2802</v>
      </c>
      <c r="D176" s="530" t="s">
        <v>2803</v>
      </c>
      <c r="E176" s="124"/>
      <c r="F176" s="124"/>
      <c r="G176" s="38"/>
      <c r="H176" s="38"/>
      <c r="I176" s="38"/>
      <c r="J176" s="32" t="s">
        <v>2714</v>
      </c>
      <c r="K176" s="259" t="s">
        <v>2716</v>
      </c>
      <c r="L176" s="25"/>
    </row>
    <row r="177" spans="1:12" ht="24" x14ac:dyDescent="0.55000000000000004">
      <c r="A177" s="14"/>
      <c r="B177" s="32" t="s">
        <v>2800</v>
      </c>
      <c r="C177" s="43" t="s">
        <v>2723</v>
      </c>
      <c r="D177" s="259" t="s">
        <v>2804</v>
      </c>
      <c r="E177" s="32"/>
      <c r="F177" s="32"/>
      <c r="G177" s="32"/>
      <c r="H177" s="32"/>
      <c r="I177" s="32"/>
      <c r="J177" s="31" t="s">
        <v>2713</v>
      </c>
      <c r="K177" s="32" t="s">
        <v>2718</v>
      </c>
      <c r="L177" s="25"/>
    </row>
    <row r="178" spans="1:12" ht="24" x14ac:dyDescent="0.55000000000000004">
      <c r="A178" s="14"/>
      <c r="B178" s="32"/>
      <c r="D178" s="32" t="s">
        <v>2767</v>
      </c>
      <c r="E178" s="32"/>
      <c r="F178" s="32"/>
      <c r="G178" s="32"/>
      <c r="H178" s="32"/>
      <c r="I178" s="32"/>
      <c r="J178" s="31" t="s">
        <v>2653</v>
      </c>
      <c r="K178" s="32" t="s">
        <v>2717</v>
      </c>
      <c r="L178" s="25"/>
    </row>
    <row r="179" spans="1:12" ht="24" x14ac:dyDescent="0.55000000000000004">
      <c r="A179" s="14"/>
      <c r="B179" s="32"/>
      <c r="C179" s="43"/>
      <c r="D179" s="530" t="s">
        <v>2805</v>
      </c>
      <c r="E179" s="32"/>
      <c r="F179" s="32"/>
      <c r="G179" s="32"/>
      <c r="H179" s="32"/>
      <c r="I179" s="32"/>
      <c r="J179" s="31"/>
      <c r="K179" s="32"/>
      <c r="L179" s="25"/>
    </row>
    <row r="180" spans="1:12" ht="24" x14ac:dyDescent="0.55000000000000004">
      <c r="A180" s="14"/>
      <c r="C180" s="32"/>
      <c r="D180" s="259" t="s">
        <v>2806</v>
      </c>
      <c r="E180" s="32"/>
      <c r="F180" s="32"/>
      <c r="G180" s="32"/>
      <c r="H180" s="32"/>
      <c r="I180" s="32"/>
      <c r="J180" s="363"/>
      <c r="L180" s="32"/>
    </row>
    <row r="181" spans="1:12" ht="24" x14ac:dyDescent="0.55000000000000004">
      <c r="A181" s="14"/>
      <c r="B181" s="32"/>
      <c r="C181" s="32"/>
      <c r="D181" s="32" t="s">
        <v>2770</v>
      </c>
      <c r="E181" s="32"/>
      <c r="F181" s="32"/>
      <c r="G181" s="32"/>
      <c r="H181" s="32"/>
      <c r="I181" s="32"/>
      <c r="J181" s="32"/>
      <c r="K181" s="32"/>
      <c r="L181" s="32"/>
    </row>
    <row r="182" spans="1:12" ht="24" x14ac:dyDescent="0.55000000000000004">
      <c r="A182" s="14"/>
      <c r="B182" s="32"/>
      <c r="C182" s="32"/>
      <c r="D182" s="32" t="s">
        <v>2771</v>
      </c>
      <c r="E182" s="32"/>
      <c r="F182" s="32"/>
      <c r="G182" s="32"/>
      <c r="H182" s="32"/>
      <c r="I182" s="32"/>
      <c r="J182" s="32"/>
      <c r="K182" s="32"/>
      <c r="L182" s="32"/>
    </row>
    <row r="183" spans="1:12" ht="24" x14ac:dyDescent="0.55000000000000004">
      <c r="A183" s="598"/>
      <c r="B183" s="32"/>
      <c r="C183" s="32"/>
      <c r="D183" s="32" t="s">
        <v>2783</v>
      </c>
      <c r="E183" s="32"/>
      <c r="F183" s="32"/>
      <c r="G183" s="32"/>
      <c r="H183" s="32"/>
      <c r="I183" s="32"/>
      <c r="J183" s="32"/>
      <c r="K183" s="32"/>
      <c r="L183" s="32"/>
    </row>
    <row r="184" spans="1:12" ht="24" x14ac:dyDescent="0.55000000000000004">
      <c r="A184" s="598"/>
      <c r="B184" s="32"/>
      <c r="C184" s="32"/>
      <c r="D184" s="32" t="s">
        <v>2773</v>
      </c>
      <c r="E184" s="32"/>
      <c r="F184" s="32"/>
      <c r="G184" s="32"/>
      <c r="H184" s="32"/>
      <c r="I184" s="32"/>
      <c r="J184" s="32"/>
      <c r="K184" s="32"/>
      <c r="L184" s="32"/>
    </row>
    <row r="185" spans="1:12" ht="24" x14ac:dyDescent="0.55000000000000004">
      <c r="A185" s="622"/>
      <c r="B185" s="33"/>
      <c r="C185" s="33"/>
      <c r="D185" s="532" t="s">
        <v>2774</v>
      </c>
      <c r="E185" s="33"/>
      <c r="F185" s="33"/>
      <c r="G185" s="33"/>
      <c r="H185" s="33"/>
      <c r="I185" s="33"/>
      <c r="J185" s="33"/>
      <c r="K185" s="33"/>
      <c r="L185" s="33"/>
    </row>
    <row r="186" spans="1:12" ht="24" x14ac:dyDescent="0.55000000000000004">
      <c r="A186" s="598"/>
      <c r="B186" s="32"/>
      <c r="C186" s="32"/>
      <c r="D186" s="259" t="s">
        <v>2784</v>
      </c>
      <c r="E186" s="32"/>
      <c r="F186" s="32"/>
      <c r="G186" s="32"/>
      <c r="H186" s="32"/>
      <c r="I186" s="32"/>
      <c r="J186" s="32"/>
      <c r="K186" s="32"/>
      <c r="L186" s="32"/>
    </row>
    <row r="187" spans="1:12" ht="24" x14ac:dyDescent="0.55000000000000004">
      <c r="A187" s="598"/>
      <c r="B187" s="32"/>
      <c r="C187" s="32"/>
      <c r="D187" s="32" t="s">
        <v>2807</v>
      </c>
      <c r="E187" s="32"/>
      <c r="F187" s="32"/>
      <c r="G187" s="32"/>
      <c r="H187" s="32"/>
      <c r="I187" s="32"/>
      <c r="J187" s="32"/>
      <c r="K187" s="32"/>
      <c r="L187" s="32"/>
    </row>
    <row r="188" spans="1:12" ht="24" x14ac:dyDescent="0.55000000000000004">
      <c r="A188" s="14"/>
      <c r="B188" s="32"/>
      <c r="C188" s="32"/>
      <c r="D188" s="32" t="s">
        <v>574</v>
      </c>
      <c r="E188" s="32"/>
      <c r="F188" s="32"/>
      <c r="G188" s="32"/>
      <c r="H188" s="32"/>
      <c r="I188" s="32"/>
      <c r="J188" s="32"/>
      <c r="K188" s="32"/>
      <c r="L188" s="32"/>
    </row>
    <row r="189" spans="1:12" s="364" customFormat="1" ht="24" x14ac:dyDescent="0.55000000000000004">
      <c r="A189" s="12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</row>
    <row r="190" spans="1:12" ht="24" x14ac:dyDescent="0.55000000000000004">
      <c r="A190" s="598">
        <v>34</v>
      </c>
      <c r="B190" s="32" t="s">
        <v>2808</v>
      </c>
      <c r="C190" s="32" t="s">
        <v>2721</v>
      </c>
      <c r="D190" s="32" t="s">
        <v>2811</v>
      </c>
      <c r="E190" s="124">
        <v>4378000</v>
      </c>
      <c r="F190" s="124">
        <v>4378000</v>
      </c>
      <c r="G190" s="38">
        <v>0</v>
      </c>
      <c r="H190" s="38">
        <v>0</v>
      </c>
      <c r="I190" s="38">
        <v>0</v>
      </c>
      <c r="J190" s="31" t="s">
        <v>2712</v>
      </c>
      <c r="K190" s="32" t="s">
        <v>2715</v>
      </c>
      <c r="L190" s="25" t="s">
        <v>18</v>
      </c>
    </row>
    <row r="191" spans="1:12" ht="24" x14ac:dyDescent="0.55000000000000004">
      <c r="A191" s="598"/>
      <c r="B191" s="32" t="s">
        <v>2810</v>
      </c>
      <c r="C191" s="32" t="s">
        <v>2722</v>
      </c>
      <c r="D191" s="32" t="s">
        <v>2812</v>
      </c>
      <c r="E191" s="124"/>
      <c r="F191" s="124"/>
      <c r="G191" s="38"/>
      <c r="H191" s="38"/>
      <c r="I191" s="38"/>
      <c r="J191" s="31"/>
      <c r="K191" s="530"/>
      <c r="L191" s="25"/>
    </row>
    <row r="192" spans="1:12" ht="24" x14ac:dyDescent="0.55000000000000004">
      <c r="A192" s="598"/>
      <c r="B192" s="32" t="s">
        <v>2809</v>
      </c>
      <c r="C192" s="32" t="s">
        <v>2723</v>
      </c>
      <c r="D192" s="32" t="s">
        <v>2767</v>
      </c>
      <c r="E192" s="32"/>
      <c r="F192" s="32"/>
      <c r="G192" s="32"/>
      <c r="H192" s="32"/>
      <c r="I192" s="32"/>
      <c r="J192" s="32" t="s">
        <v>2714</v>
      </c>
      <c r="K192" s="259" t="s">
        <v>2716</v>
      </c>
      <c r="L192" s="25"/>
    </row>
    <row r="193" spans="1:12" ht="24" x14ac:dyDescent="0.55000000000000004">
      <c r="A193" s="598"/>
      <c r="B193" s="32"/>
      <c r="C193" s="32"/>
      <c r="D193" s="32" t="s">
        <v>2812</v>
      </c>
      <c r="E193" s="32"/>
      <c r="F193" s="32"/>
      <c r="G193" s="32"/>
      <c r="H193" s="32"/>
      <c r="I193" s="32"/>
      <c r="J193" s="32"/>
      <c r="K193" s="259"/>
      <c r="L193" s="25"/>
    </row>
    <row r="194" spans="1:12" ht="24" x14ac:dyDescent="0.55000000000000004">
      <c r="A194" s="14"/>
      <c r="B194" s="32"/>
      <c r="D194" s="32" t="s">
        <v>2731</v>
      </c>
      <c r="E194" s="32"/>
      <c r="F194" s="32"/>
      <c r="G194" s="32"/>
      <c r="H194" s="32"/>
      <c r="I194" s="32"/>
      <c r="J194" s="31" t="s">
        <v>2713</v>
      </c>
      <c r="K194" s="32" t="s">
        <v>2718</v>
      </c>
      <c r="L194" s="25"/>
    </row>
    <row r="195" spans="1:12" ht="24" x14ac:dyDescent="0.55000000000000004">
      <c r="A195" s="598"/>
      <c r="B195" s="32"/>
      <c r="C195" s="32"/>
      <c r="D195" s="32" t="s">
        <v>2771</v>
      </c>
      <c r="E195" s="32"/>
      <c r="F195" s="32"/>
      <c r="G195" s="32"/>
      <c r="H195" s="32"/>
      <c r="I195" s="32"/>
      <c r="J195" s="31" t="s">
        <v>2653</v>
      </c>
      <c r="K195" s="32" t="s">
        <v>2717</v>
      </c>
      <c r="L195" s="32"/>
    </row>
    <row r="196" spans="1:12" ht="24" x14ac:dyDescent="0.55000000000000004">
      <c r="A196" s="598"/>
      <c r="B196" s="32"/>
      <c r="C196" s="32"/>
      <c r="D196" s="32" t="s">
        <v>2783</v>
      </c>
      <c r="E196" s="32"/>
      <c r="F196" s="32"/>
      <c r="G196" s="32"/>
      <c r="H196" s="32"/>
      <c r="I196" s="32"/>
      <c r="J196" s="31"/>
      <c r="K196" s="32"/>
      <c r="L196" s="32"/>
    </row>
    <row r="197" spans="1:12" x14ac:dyDescent="0.55000000000000004">
      <c r="A197" s="626"/>
      <c r="B197" s="32"/>
      <c r="C197" s="32"/>
      <c r="D197" s="32" t="s">
        <v>2773</v>
      </c>
      <c r="E197" s="32"/>
      <c r="F197" s="32"/>
      <c r="G197" s="32"/>
      <c r="H197" s="32"/>
      <c r="I197" s="32"/>
      <c r="J197" s="32"/>
      <c r="K197" s="32"/>
      <c r="L197" s="32"/>
    </row>
    <row r="198" spans="1:12" x14ac:dyDescent="0.55000000000000004">
      <c r="A198" s="626"/>
      <c r="B198" s="32"/>
      <c r="C198" s="32"/>
      <c r="D198" s="530" t="s">
        <v>2774</v>
      </c>
      <c r="E198" s="32"/>
      <c r="F198" s="32"/>
      <c r="G198" s="32"/>
      <c r="H198" s="32"/>
      <c r="I198" s="32"/>
      <c r="J198" s="32"/>
      <c r="K198" s="32"/>
      <c r="L198" s="32"/>
    </row>
    <row r="199" spans="1:12" x14ac:dyDescent="0.55000000000000004">
      <c r="A199" s="626"/>
      <c r="B199" s="32"/>
      <c r="C199" s="32"/>
      <c r="D199" s="259" t="s">
        <v>2784</v>
      </c>
      <c r="E199" s="32"/>
      <c r="F199" s="32"/>
      <c r="G199" s="32"/>
      <c r="H199" s="32"/>
      <c r="I199" s="32"/>
      <c r="J199" s="32"/>
      <c r="K199" s="32"/>
      <c r="L199" s="32"/>
    </row>
    <row r="200" spans="1:12" x14ac:dyDescent="0.55000000000000004">
      <c r="A200" s="626"/>
      <c r="B200" s="32"/>
      <c r="C200" s="32"/>
      <c r="D200" s="32" t="s">
        <v>2813</v>
      </c>
      <c r="E200" s="32"/>
      <c r="F200" s="32"/>
      <c r="G200" s="32"/>
      <c r="H200" s="32"/>
      <c r="I200" s="32"/>
      <c r="J200" s="32"/>
      <c r="K200" s="32"/>
      <c r="L200" s="32"/>
    </row>
    <row r="201" spans="1:12" x14ac:dyDescent="0.55000000000000004">
      <c r="A201" s="626"/>
      <c r="B201" s="32"/>
      <c r="C201" s="32"/>
      <c r="D201" s="32" t="s">
        <v>574</v>
      </c>
      <c r="E201" s="32"/>
      <c r="F201" s="32"/>
      <c r="G201" s="32"/>
      <c r="H201" s="32"/>
      <c r="I201" s="32"/>
      <c r="J201" s="32"/>
      <c r="K201" s="32"/>
      <c r="L201" s="32"/>
    </row>
    <row r="202" spans="1:12" x14ac:dyDescent="0.55000000000000004">
      <c r="A202" s="626"/>
      <c r="B202" s="32"/>
      <c r="C202" s="32"/>
      <c r="D202" s="32" t="s">
        <v>2814</v>
      </c>
      <c r="E202" s="32"/>
      <c r="F202" s="32"/>
      <c r="G202" s="32"/>
      <c r="H202" s="32"/>
      <c r="I202" s="32"/>
      <c r="J202" s="32"/>
      <c r="K202" s="32"/>
      <c r="L202" s="32"/>
    </row>
    <row r="203" spans="1:12" x14ac:dyDescent="0.55000000000000004">
      <c r="A203" s="626"/>
      <c r="B203" s="32"/>
      <c r="C203" s="32"/>
      <c r="D203" s="32" t="s">
        <v>2815</v>
      </c>
      <c r="E203" s="32"/>
      <c r="F203" s="32"/>
      <c r="G203" s="32"/>
      <c r="H203" s="32"/>
      <c r="I203" s="32"/>
      <c r="J203" s="32"/>
      <c r="K203" s="32"/>
      <c r="L203" s="32"/>
    </row>
    <row r="204" spans="1:12" x14ac:dyDescent="0.55000000000000004">
      <c r="A204" s="626"/>
      <c r="B204" s="32"/>
      <c r="C204" s="32"/>
      <c r="D204" s="32" t="s">
        <v>2709</v>
      </c>
      <c r="E204" s="32"/>
      <c r="F204" s="32"/>
      <c r="G204" s="32"/>
      <c r="H204" s="32"/>
      <c r="I204" s="32"/>
      <c r="J204" s="32"/>
      <c r="K204" s="32"/>
      <c r="L204" s="32"/>
    </row>
    <row r="205" spans="1:12" x14ac:dyDescent="0.55000000000000004">
      <c r="A205" s="626"/>
      <c r="B205" s="32"/>
      <c r="C205" s="32"/>
      <c r="D205" s="32" t="s">
        <v>2767</v>
      </c>
      <c r="E205" s="32"/>
      <c r="F205" s="32"/>
      <c r="G205" s="32"/>
      <c r="H205" s="32"/>
      <c r="I205" s="32"/>
      <c r="J205" s="32"/>
      <c r="K205" s="32"/>
      <c r="L205" s="32"/>
    </row>
    <row r="206" spans="1:12" x14ac:dyDescent="0.55000000000000004">
      <c r="A206" s="626"/>
      <c r="B206" s="32"/>
      <c r="C206" s="32"/>
      <c r="D206" s="32" t="s">
        <v>2816</v>
      </c>
      <c r="E206" s="32"/>
      <c r="F206" s="32"/>
      <c r="G206" s="32"/>
      <c r="H206" s="32"/>
      <c r="I206" s="32"/>
      <c r="J206" s="32"/>
      <c r="K206" s="32"/>
      <c r="L206" s="32"/>
    </row>
    <row r="207" spans="1:12" x14ac:dyDescent="0.55000000000000004">
      <c r="A207" s="626"/>
      <c r="B207" s="32"/>
      <c r="C207" s="32"/>
      <c r="D207" s="32" t="s">
        <v>2817</v>
      </c>
      <c r="E207" s="32"/>
      <c r="F207" s="32"/>
      <c r="G207" s="32"/>
      <c r="H207" s="32"/>
      <c r="I207" s="32"/>
      <c r="J207" s="32"/>
      <c r="K207" s="32"/>
      <c r="L207" s="32"/>
    </row>
    <row r="208" spans="1:12" x14ac:dyDescent="0.55000000000000004">
      <c r="A208" s="626"/>
      <c r="B208" s="32"/>
      <c r="C208" s="32"/>
      <c r="D208" s="32" t="s">
        <v>2818</v>
      </c>
      <c r="E208" s="32"/>
      <c r="F208" s="32"/>
      <c r="G208" s="32"/>
      <c r="H208" s="32"/>
      <c r="I208" s="32"/>
      <c r="J208" s="32"/>
      <c r="K208" s="32"/>
      <c r="L208" s="32"/>
    </row>
    <row r="209" spans="1:12" x14ac:dyDescent="0.55000000000000004">
      <c r="A209" s="626"/>
      <c r="B209" s="32"/>
      <c r="C209" s="32"/>
      <c r="D209" s="32" t="s">
        <v>2771</v>
      </c>
      <c r="E209" s="32"/>
      <c r="F209" s="32"/>
      <c r="G209" s="32"/>
      <c r="H209" s="32"/>
      <c r="I209" s="32"/>
      <c r="J209" s="32"/>
      <c r="K209" s="32"/>
      <c r="L209" s="32"/>
    </row>
    <row r="210" spans="1:12" x14ac:dyDescent="0.55000000000000004">
      <c r="A210" s="627"/>
      <c r="B210" s="33"/>
      <c r="C210" s="33"/>
      <c r="D210" s="33" t="s">
        <v>2772</v>
      </c>
      <c r="E210" s="33"/>
      <c r="F210" s="33"/>
      <c r="G210" s="33"/>
      <c r="H210" s="33"/>
      <c r="I210" s="33"/>
      <c r="J210" s="33"/>
      <c r="K210" s="33"/>
      <c r="L210" s="33"/>
    </row>
    <row r="211" spans="1:12" x14ac:dyDescent="0.55000000000000004">
      <c r="A211" s="626"/>
      <c r="B211" s="32"/>
      <c r="C211" s="32"/>
      <c r="D211" s="32" t="s">
        <v>2773</v>
      </c>
      <c r="E211" s="32"/>
      <c r="F211" s="32"/>
      <c r="G211" s="32"/>
      <c r="H211" s="32"/>
      <c r="I211" s="32"/>
      <c r="J211" s="32"/>
      <c r="K211" s="32"/>
      <c r="L211" s="32"/>
    </row>
    <row r="212" spans="1:12" x14ac:dyDescent="0.55000000000000004">
      <c r="A212" s="626"/>
      <c r="B212" s="32"/>
      <c r="C212" s="32"/>
      <c r="D212" s="32" t="s">
        <v>2774</v>
      </c>
      <c r="E212" s="32"/>
      <c r="F212" s="32"/>
      <c r="G212" s="32"/>
      <c r="H212" s="32"/>
      <c r="I212" s="32"/>
      <c r="J212" s="32"/>
      <c r="K212" s="32"/>
      <c r="L212" s="32"/>
    </row>
    <row r="213" spans="1:12" x14ac:dyDescent="0.55000000000000004">
      <c r="A213" s="626"/>
      <c r="B213" s="32"/>
      <c r="C213" s="32"/>
      <c r="D213" s="32" t="s">
        <v>2784</v>
      </c>
      <c r="E213" s="32"/>
      <c r="F213" s="32"/>
      <c r="G213" s="32"/>
      <c r="H213" s="32"/>
      <c r="I213" s="32"/>
      <c r="J213" s="32"/>
      <c r="K213" s="32"/>
      <c r="L213" s="32"/>
    </row>
    <row r="214" spans="1:12" x14ac:dyDescent="0.55000000000000004">
      <c r="A214" s="626"/>
      <c r="B214" s="32"/>
      <c r="C214" s="32"/>
      <c r="D214" s="32" t="s">
        <v>2819</v>
      </c>
      <c r="E214" s="32"/>
      <c r="F214" s="32"/>
      <c r="G214" s="32"/>
      <c r="H214" s="32"/>
      <c r="I214" s="32"/>
      <c r="J214" s="32"/>
      <c r="K214" s="32"/>
      <c r="L214" s="32"/>
    </row>
    <row r="215" spans="1:12" x14ac:dyDescent="0.55000000000000004">
      <c r="A215" s="626"/>
      <c r="B215" s="32"/>
      <c r="C215" s="32"/>
      <c r="D215" s="32" t="s">
        <v>574</v>
      </c>
      <c r="E215" s="32"/>
      <c r="F215" s="32"/>
      <c r="G215" s="32"/>
      <c r="H215" s="32"/>
      <c r="I215" s="32"/>
      <c r="J215" s="32"/>
      <c r="K215" s="32"/>
      <c r="L215" s="32"/>
    </row>
    <row r="216" spans="1:12" x14ac:dyDescent="0.55000000000000004">
      <c r="A216" s="208">
        <v>35</v>
      </c>
      <c r="B216" s="29" t="s">
        <v>2934</v>
      </c>
      <c r="C216" s="29" t="s">
        <v>2721</v>
      </c>
      <c r="D216" s="29" t="s">
        <v>2736</v>
      </c>
      <c r="E216" s="122">
        <v>7997000</v>
      </c>
      <c r="F216" s="122">
        <v>7997000</v>
      </c>
      <c r="G216" s="36">
        <v>0</v>
      </c>
      <c r="H216" s="36">
        <v>0</v>
      </c>
      <c r="I216" s="36">
        <v>0</v>
      </c>
      <c r="J216" s="37" t="s">
        <v>2712</v>
      </c>
      <c r="K216" s="29" t="s">
        <v>2715</v>
      </c>
      <c r="L216" s="28" t="s">
        <v>18</v>
      </c>
    </row>
    <row r="217" spans="1:12" x14ac:dyDescent="0.55000000000000004">
      <c r="A217" s="626"/>
      <c r="B217" s="32" t="s">
        <v>2935</v>
      </c>
      <c r="C217" s="32" t="s">
        <v>2722</v>
      </c>
      <c r="D217" s="32" t="s">
        <v>2820</v>
      </c>
      <c r="E217" s="32"/>
      <c r="F217" s="32"/>
      <c r="G217" s="32"/>
      <c r="H217" s="32"/>
      <c r="I217" s="32"/>
      <c r="J217" s="32" t="s">
        <v>2714</v>
      </c>
      <c r="K217" s="530" t="s">
        <v>2716</v>
      </c>
      <c r="L217" s="25"/>
    </row>
    <row r="218" spans="1:12" x14ac:dyDescent="0.55000000000000004">
      <c r="A218" s="626"/>
      <c r="B218" s="32"/>
      <c r="C218" s="32" t="s">
        <v>2723</v>
      </c>
      <c r="D218" s="32" t="s">
        <v>2821</v>
      </c>
      <c r="E218" s="32"/>
      <c r="F218" s="32"/>
      <c r="G218" s="32"/>
      <c r="H218" s="32"/>
      <c r="I218" s="32"/>
      <c r="J218" s="31" t="s">
        <v>2713</v>
      </c>
      <c r="K218" s="32" t="s">
        <v>2718</v>
      </c>
      <c r="L218" s="25"/>
    </row>
    <row r="219" spans="1:12" x14ac:dyDescent="0.55000000000000004">
      <c r="A219" s="626"/>
      <c r="B219" s="32"/>
      <c r="C219" s="32"/>
      <c r="D219" s="32" t="s">
        <v>2735</v>
      </c>
      <c r="E219" s="32"/>
      <c r="F219" s="32"/>
      <c r="G219" s="32"/>
      <c r="H219" s="32"/>
      <c r="I219" s="32"/>
      <c r="J219" s="31" t="s">
        <v>2653</v>
      </c>
      <c r="K219" s="32" t="s">
        <v>2717</v>
      </c>
      <c r="L219" s="32"/>
    </row>
    <row r="220" spans="1:12" x14ac:dyDescent="0.55000000000000004">
      <c r="A220" s="71">
        <v>36</v>
      </c>
      <c r="B220" s="72" t="s">
        <v>2831</v>
      </c>
      <c r="C220" s="72" t="s">
        <v>2832</v>
      </c>
      <c r="D220" s="72" t="s">
        <v>2833</v>
      </c>
      <c r="E220" s="73">
        <v>4072000</v>
      </c>
      <c r="F220" s="73">
        <v>4072000</v>
      </c>
      <c r="G220" s="73">
        <v>0</v>
      </c>
      <c r="H220" s="73">
        <v>0</v>
      </c>
      <c r="I220" s="73">
        <v>4072000</v>
      </c>
      <c r="J220" s="72" t="s">
        <v>106</v>
      </c>
      <c r="K220" s="72" t="s">
        <v>2834</v>
      </c>
      <c r="L220" s="72" t="s">
        <v>18</v>
      </c>
    </row>
    <row r="221" spans="1:12" x14ac:dyDescent="0.55000000000000004">
      <c r="A221" s="48"/>
      <c r="B221" s="44" t="s">
        <v>2835</v>
      </c>
      <c r="C221" s="44" t="s">
        <v>2836</v>
      </c>
      <c r="D221" s="44" t="s">
        <v>2837</v>
      </c>
      <c r="E221" s="42"/>
      <c r="F221" s="42"/>
      <c r="G221" s="42"/>
      <c r="H221" s="42"/>
      <c r="I221" s="42"/>
      <c r="J221" s="44" t="s">
        <v>2838</v>
      </c>
      <c r="K221" s="44" t="s">
        <v>2839</v>
      </c>
      <c r="L221" s="44"/>
    </row>
    <row r="222" spans="1:12" x14ac:dyDescent="0.55000000000000004">
      <c r="A222" s="48"/>
      <c r="B222" s="44" t="s">
        <v>2840</v>
      </c>
      <c r="C222" s="44" t="s">
        <v>2841</v>
      </c>
      <c r="D222" s="44"/>
      <c r="E222" s="42"/>
      <c r="F222" s="42"/>
      <c r="G222" s="42"/>
      <c r="H222" s="42"/>
      <c r="I222" s="42"/>
      <c r="J222" s="44"/>
      <c r="K222" s="44"/>
      <c r="L222" s="44"/>
    </row>
    <row r="223" spans="1:12" x14ac:dyDescent="0.55000000000000004">
      <c r="A223" s="48"/>
      <c r="B223" s="44" t="s">
        <v>2842</v>
      </c>
      <c r="C223" s="44"/>
      <c r="D223" s="44"/>
      <c r="E223" s="42"/>
      <c r="F223" s="42"/>
      <c r="G223" s="42"/>
      <c r="H223" s="42"/>
      <c r="I223" s="42"/>
      <c r="J223" s="44"/>
      <c r="K223" s="44"/>
      <c r="L223" s="44"/>
    </row>
    <row r="224" spans="1:12" x14ac:dyDescent="0.55000000000000004">
      <c r="A224" s="28">
        <v>37</v>
      </c>
      <c r="B224" s="29" t="s">
        <v>2831</v>
      </c>
      <c r="C224" s="29" t="s">
        <v>2832</v>
      </c>
      <c r="D224" s="72" t="s">
        <v>2833</v>
      </c>
      <c r="E224" s="73">
        <v>5000000</v>
      </c>
      <c r="F224" s="73">
        <v>5000000</v>
      </c>
      <c r="G224" s="73">
        <v>0</v>
      </c>
      <c r="H224" s="73">
        <v>0</v>
      </c>
      <c r="I224" s="73">
        <v>5000000</v>
      </c>
      <c r="J224" s="72" t="s">
        <v>106</v>
      </c>
      <c r="K224" s="72" t="s">
        <v>2834</v>
      </c>
      <c r="L224" s="72" t="s">
        <v>18</v>
      </c>
    </row>
    <row r="225" spans="1:12" x14ac:dyDescent="0.55000000000000004">
      <c r="A225" s="25"/>
      <c r="B225" s="32" t="s">
        <v>2835</v>
      </c>
      <c r="C225" s="32" t="s">
        <v>2836</v>
      </c>
      <c r="D225" s="44" t="s">
        <v>2837</v>
      </c>
      <c r="E225" s="42"/>
      <c r="F225" s="42"/>
      <c r="G225" s="42"/>
      <c r="H225" s="42"/>
      <c r="I225" s="42"/>
      <c r="J225" s="44" t="s">
        <v>2838</v>
      </c>
      <c r="K225" s="44" t="s">
        <v>2839</v>
      </c>
      <c r="L225" s="44"/>
    </row>
    <row r="226" spans="1:12" x14ac:dyDescent="0.55000000000000004">
      <c r="A226" s="25"/>
      <c r="B226" s="32" t="s">
        <v>2840</v>
      </c>
      <c r="C226" s="32" t="s">
        <v>2841</v>
      </c>
      <c r="D226" s="44"/>
      <c r="E226" s="42"/>
      <c r="F226" s="42"/>
      <c r="G226" s="42"/>
      <c r="H226" s="42"/>
      <c r="I226" s="42"/>
      <c r="J226" s="44"/>
      <c r="K226" s="44"/>
      <c r="L226" s="44"/>
    </row>
    <row r="227" spans="1:12" x14ac:dyDescent="0.55000000000000004">
      <c r="A227" s="25"/>
      <c r="B227" s="32" t="s">
        <v>2903</v>
      </c>
      <c r="C227" s="32"/>
      <c r="D227" s="44"/>
      <c r="E227" s="42"/>
      <c r="F227" s="42"/>
      <c r="G227" s="42"/>
      <c r="H227" s="42"/>
      <c r="I227" s="42"/>
      <c r="J227" s="44"/>
      <c r="K227" s="44"/>
      <c r="L227" s="44"/>
    </row>
    <row r="228" spans="1:12" x14ac:dyDescent="0.55000000000000004">
      <c r="A228" s="25"/>
      <c r="B228" s="32"/>
      <c r="C228" s="32"/>
      <c r="D228" s="44"/>
      <c r="E228" s="42"/>
      <c r="F228" s="42"/>
      <c r="G228" s="42"/>
      <c r="H228" s="42"/>
      <c r="I228" s="42"/>
      <c r="J228" s="44"/>
      <c r="K228" s="44"/>
      <c r="L228" s="44"/>
    </row>
    <row r="229" spans="1:12" x14ac:dyDescent="0.55000000000000004">
      <c r="A229" s="28">
        <v>38</v>
      </c>
      <c r="B229" s="29" t="s">
        <v>2831</v>
      </c>
      <c r="C229" s="29" t="s">
        <v>2832</v>
      </c>
      <c r="D229" s="72" t="s">
        <v>2833</v>
      </c>
      <c r="E229" s="73">
        <v>5000000</v>
      </c>
      <c r="F229" s="73">
        <v>5000000</v>
      </c>
      <c r="G229" s="73">
        <v>0</v>
      </c>
      <c r="H229" s="73">
        <v>0</v>
      </c>
      <c r="I229" s="73">
        <v>5000000</v>
      </c>
      <c r="J229" s="72" t="s">
        <v>106</v>
      </c>
      <c r="K229" s="72" t="s">
        <v>2834</v>
      </c>
      <c r="L229" s="72" t="s">
        <v>18</v>
      </c>
    </row>
    <row r="230" spans="1:12" x14ac:dyDescent="0.55000000000000004">
      <c r="A230" s="25"/>
      <c r="B230" s="32" t="s">
        <v>2835</v>
      </c>
      <c r="C230" s="32" t="s">
        <v>2836</v>
      </c>
      <c r="D230" s="44" t="s">
        <v>2837</v>
      </c>
      <c r="E230" s="42"/>
      <c r="F230" s="42"/>
      <c r="G230" s="42"/>
      <c r="H230" s="42"/>
      <c r="I230" s="42"/>
      <c r="J230" s="44" t="s">
        <v>2838</v>
      </c>
      <c r="K230" s="44" t="s">
        <v>2839</v>
      </c>
      <c r="L230" s="44"/>
    </row>
    <row r="231" spans="1:12" x14ac:dyDescent="0.55000000000000004">
      <c r="A231" s="25"/>
      <c r="B231" s="32" t="s">
        <v>2840</v>
      </c>
      <c r="C231" s="32" t="s">
        <v>2841</v>
      </c>
      <c r="D231" s="44"/>
      <c r="E231" s="42"/>
      <c r="F231" s="42"/>
      <c r="G231" s="42"/>
      <c r="H231" s="42"/>
      <c r="I231" s="42"/>
      <c r="J231" s="44"/>
      <c r="K231" s="44"/>
      <c r="L231" s="44"/>
    </row>
    <row r="232" spans="1:12" x14ac:dyDescent="0.55000000000000004">
      <c r="A232" s="25"/>
      <c r="B232" s="32" t="s">
        <v>2843</v>
      </c>
      <c r="C232" s="32"/>
      <c r="D232" s="44"/>
      <c r="E232" s="42"/>
      <c r="F232" s="42"/>
      <c r="G232" s="42"/>
      <c r="H232" s="42"/>
      <c r="I232" s="42"/>
      <c r="J232" s="44"/>
      <c r="K232" s="44"/>
      <c r="L232" s="44"/>
    </row>
    <row r="233" spans="1:12" x14ac:dyDescent="0.55000000000000004">
      <c r="A233" s="28">
        <v>39</v>
      </c>
      <c r="B233" s="29" t="s">
        <v>2831</v>
      </c>
      <c r="C233" s="29" t="s">
        <v>2832</v>
      </c>
      <c r="D233" s="72" t="s">
        <v>2833</v>
      </c>
      <c r="E233" s="73">
        <v>10000000</v>
      </c>
      <c r="F233" s="73">
        <v>10000000</v>
      </c>
      <c r="G233" s="73">
        <v>10000000</v>
      </c>
      <c r="H233" s="73">
        <v>0</v>
      </c>
      <c r="I233" s="73">
        <v>10000000</v>
      </c>
      <c r="J233" s="72" t="s">
        <v>106</v>
      </c>
      <c r="K233" s="72" t="s">
        <v>2834</v>
      </c>
      <c r="L233" s="72" t="s">
        <v>18</v>
      </c>
    </row>
    <row r="234" spans="1:12" x14ac:dyDescent="0.55000000000000004">
      <c r="A234" s="25"/>
      <c r="B234" s="32" t="s">
        <v>2835</v>
      </c>
      <c r="C234" s="32" t="s">
        <v>2836</v>
      </c>
      <c r="D234" s="44" t="s">
        <v>2837</v>
      </c>
      <c r="E234" s="42"/>
      <c r="F234" s="42"/>
      <c r="G234" s="42"/>
      <c r="H234" s="42"/>
      <c r="I234" s="42"/>
      <c r="J234" s="44" t="s">
        <v>2838</v>
      </c>
      <c r="K234" s="44" t="s">
        <v>2839</v>
      </c>
      <c r="L234" s="44"/>
    </row>
    <row r="235" spans="1:12" x14ac:dyDescent="0.55000000000000004">
      <c r="A235" s="25"/>
      <c r="B235" s="32" t="s">
        <v>2840</v>
      </c>
      <c r="C235" s="32" t="s">
        <v>2841</v>
      </c>
      <c r="D235" s="44"/>
      <c r="E235" s="42"/>
      <c r="F235" s="42"/>
      <c r="G235" s="42"/>
      <c r="H235" s="42"/>
      <c r="I235" s="42"/>
      <c r="J235" s="44"/>
      <c r="K235" s="44"/>
      <c r="L235" s="44"/>
    </row>
    <row r="236" spans="1:12" x14ac:dyDescent="0.55000000000000004">
      <c r="A236" s="26"/>
      <c r="B236" s="33" t="s">
        <v>2902</v>
      </c>
      <c r="C236" s="33"/>
      <c r="D236" s="45"/>
      <c r="E236" s="548"/>
      <c r="F236" s="548"/>
      <c r="G236" s="548"/>
      <c r="H236" s="548"/>
      <c r="I236" s="548"/>
      <c r="J236" s="45"/>
      <c r="K236" s="45"/>
      <c r="L236" s="45"/>
    </row>
    <row r="237" spans="1:12" x14ac:dyDescent="0.55000000000000004">
      <c r="A237" s="71">
        <v>40</v>
      </c>
      <c r="B237" s="29" t="s">
        <v>3474</v>
      </c>
      <c r="C237" s="29" t="s">
        <v>2844</v>
      </c>
      <c r="D237" s="29" t="s">
        <v>2845</v>
      </c>
      <c r="E237" s="36">
        <v>0</v>
      </c>
      <c r="F237" s="122">
        <v>30000000</v>
      </c>
      <c r="G237" s="36">
        <v>0</v>
      </c>
      <c r="H237" s="36">
        <v>0</v>
      </c>
      <c r="I237" s="57">
        <v>0</v>
      </c>
      <c r="J237" s="72" t="s">
        <v>2846</v>
      </c>
      <c r="K237" s="72" t="s">
        <v>2847</v>
      </c>
      <c r="L237" s="72" t="s">
        <v>18</v>
      </c>
    </row>
    <row r="238" spans="1:12" x14ac:dyDescent="0.55000000000000004">
      <c r="A238" s="48"/>
      <c r="B238" s="32" t="s">
        <v>3475</v>
      </c>
      <c r="C238" s="32" t="s">
        <v>2848</v>
      </c>
      <c r="D238" s="32" t="s">
        <v>3476</v>
      </c>
      <c r="E238" s="32"/>
      <c r="F238" s="32"/>
      <c r="G238" s="32"/>
      <c r="H238" s="32"/>
      <c r="I238" s="44"/>
      <c r="J238" s="44" t="s">
        <v>2849</v>
      </c>
      <c r="K238" s="44" t="s">
        <v>2850</v>
      </c>
      <c r="L238" s="44"/>
    </row>
    <row r="239" spans="1:12" x14ac:dyDescent="0.55000000000000004">
      <c r="A239" s="48"/>
      <c r="B239" s="44"/>
      <c r="C239" s="44"/>
      <c r="D239" s="44"/>
      <c r="E239" s="44"/>
      <c r="F239" s="44"/>
      <c r="G239" s="44"/>
      <c r="H239" s="44"/>
      <c r="I239" s="44"/>
      <c r="J239" s="44"/>
      <c r="K239" s="44" t="s">
        <v>2851</v>
      </c>
      <c r="L239" s="44"/>
    </row>
    <row r="240" spans="1:12" x14ac:dyDescent="0.55000000000000004">
      <c r="A240" s="48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</row>
    <row r="241" spans="1:12" x14ac:dyDescent="0.55000000000000004">
      <c r="A241" s="48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</row>
    <row r="242" spans="1:12" x14ac:dyDescent="0.55000000000000004">
      <c r="A242" s="48"/>
      <c r="B242" s="44"/>
      <c r="C242" s="44"/>
      <c r="E242" s="44"/>
      <c r="F242" s="44"/>
      <c r="G242" s="44"/>
      <c r="H242" s="44"/>
      <c r="I242" s="44"/>
      <c r="J242" s="44"/>
      <c r="K242" s="44"/>
      <c r="L242" s="44"/>
    </row>
    <row r="243" spans="1:12" ht="24" x14ac:dyDescent="0.55000000000000004">
      <c r="A243" s="266" t="s">
        <v>25</v>
      </c>
      <c r="B243" s="266" t="s">
        <v>2936</v>
      </c>
      <c r="C243" s="386"/>
      <c r="D243" s="386"/>
      <c r="E243" s="582">
        <f>SUM(E14:E242)</f>
        <v>161590850</v>
      </c>
      <c r="F243" s="582">
        <f>SUM(F14:F242)</f>
        <v>191590850</v>
      </c>
      <c r="G243" s="582">
        <f>SUM(G14:G242)</f>
        <v>114303850</v>
      </c>
      <c r="H243" s="582">
        <f>SUM(H14:H242)</f>
        <v>104303850</v>
      </c>
      <c r="I243" s="582">
        <f>SUM(I14:I242)</f>
        <v>128375850</v>
      </c>
      <c r="J243" s="386"/>
      <c r="K243" s="386"/>
      <c r="L243" s="386"/>
    </row>
    <row r="244" spans="1:12" x14ac:dyDescent="0.55000000000000004">
      <c r="A244" s="707"/>
      <c r="B244" s="40"/>
      <c r="C244" s="708"/>
      <c r="D244" s="709"/>
      <c r="E244" s="710"/>
      <c r="F244" s="709"/>
      <c r="G244" s="710"/>
      <c r="H244" s="710"/>
      <c r="I244" s="710"/>
      <c r="J244" s="644"/>
      <c r="K244" s="644"/>
      <c r="L244" s="644"/>
    </row>
    <row r="245" spans="1:12" x14ac:dyDescent="0.55000000000000004">
      <c r="A245" s="711"/>
      <c r="B245" s="530"/>
      <c r="C245" s="712"/>
      <c r="D245" s="362"/>
      <c r="E245" s="713"/>
      <c r="F245" s="713"/>
      <c r="G245" s="713"/>
      <c r="H245" s="713"/>
      <c r="I245" s="713"/>
      <c r="J245" s="560"/>
      <c r="K245" s="560"/>
      <c r="L245" s="713"/>
    </row>
    <row r="246" spans="1:12" x14ac:dyDescent="0.55000000000000004">
      <c r="A246" s="711"/>
      <c r="B246" s="712"/>
      <c r="C246" s="713"/>
      <c r="D246" s="712"/>
      <c r="E246" s="713"/>
      <c r="F246" s="713"/>
      <c r="G246" s="713"/>
      <c r="H246" s="713"/>
      <c r="I246" s="713"/>
      <c r="J246" s="713"/>
      <c r="K246" s="560"/>
      <c r="L246" s="713"/>
    </row>
    <row r="247" spans="1:12" x14ac:dyDescent="0.55000000000000004">
      <c r="A247" s="711"/>
      <c r="B247" s="712"/>
      <c r="C247" s="713"/>
      <c r="D247" s="712"/>
      <c r="E247" s="713"/>
      <c r="F247" s="713"/>
      <c r="G247" s="713"/>
      <c r="H247" s="713"/>
      <c r="I247" s="713"/>
      <c r="J247" s="713"/>
      <c r="K247" s="713"/>
      <c r="L247" s="713"/>
    </row>
    <row r="248" spans="1:12" x14ac:dyDescent="0.55000000000000004">
      <c r="A248" s="711"/>
      <c r="B248" s="712"/>
      <c r="C248" s="713"/>
      <c r="D248" s="712"/>
      <c r="E248" s="713"/>
      <c r="F248" s="713"/>
      <c r="G248" s="713"/>
      <c r="H248" s="713"/>
      <c r="I248" s="713"/>
      <c r="J248" s="713"/>
      <c r="K248" s="713"/>
      <c r="L248" s="713"/>
    </row>
  </sheetData>
  <mergeCells count="9">
    <mergeCell ref="A9:L9"/>
    <mergeCell ref="A10:L10"/>
    <mergeCell ref="E11:H11"/>
    <mergeCell ref="A2:L2"/>
    <mergeCell ref="A3:L3"/>
    <mergeCell ref="A4:L4"/>
    <mergeCell ref="A5:L5"/>
    <mergeCell ref="A7:L7"/>
    <mergeCell ref="A8:L8"/>
  </mergeCells>
  <printOptions horizontalCentered="1"/>
  <pageMargins left="0" right="0" top="0.74803149606299213" bottom="0.39370078740157483" header="0.31496062992125984" footer="0.31496062992125984"/>
  <pageSetup paperSize="9" scale="75" firstPageNumber="201" orientation="landscape" useFirstPageNumber="1" horizontalDpi="4294967293" r:id="rId1"/>
  <headerFooter>
    <oddFooter>&amp;C&amp;P</oddFooter>
    <evenFooter xml:space="preserve">&amp;C110
</evenFooter>
    <firstFooter>&amp;C&amp;P</first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0"/>
  <sheetViews>
    <sheetView topLeftCell="A4" zoomScale="80" zoomScaleNormal="98" zoomScalePageLayoutView="98" workbookViewId="0">
      <selection activeCell="B16" sqref="B16"/>
    </sheetView>
  </sheetViews>
  <sheetFormatPr defaultRowHeight="23.25" x14ac:dyDescent="0.55000000000000004"/>
  <cols>
    <col min="1" max="1" width="3.25" style="628" customWidth="1"/>
    <col min="2" max="2" width="30.875" style="359" customWidth="1"/>
    <col min="3" max="3" width="25" style="359" customWidth="1"/>
    <col min="4" max="4" width="28.375" style="259" customWidth="1"/>
    <col min="5" max="6" width="11.75" style="359" customWidth="1"/>
    <col min="7" max="9" width="11.625" style="359" customWidth="1"/>
    <col min="10" max="10" width="13.375" style="359" customWidth="1"/>
    <col min="11" max="11" width="10.875" style="259" customWidth="1"/>
    <col min="12" max="12" width="11.125" style="359" customWidth="1"/>
    <col min="13" max="13" width="1.75" style="359" hidden="1" customWidth="1"/>
    <col min="14" max="14" width="15.125" style="359" customWidth="1"/>
    <col min="15" max="15" width="15.875" style="359" customWidth="1"/>
    <col min="16" max="16" width="16" style="359" customWidth="1"/>
    <col min="17" max="17" width="14.625" style="359" customWidth="1"/>
    <col min="18" max="16384" width="9" style="359"/>
  </cols>
  <sheetData>
    <row r="1" spans="1:14" ht="19.5" customHeight="1" x14ac:dyDescent="0.55000000000000004">
      <c r="A1" s="412"/>
      <c r="B1" s="259"/>
      <c r="C1" s="259"/>
      <c r="E1" s="259"/>
      <c r="F1" s="259"/>
      <c r="G1" s="259"/>
      <c r="H1" s="259"/>
      <c r="I1" s="259"/>
      <c r="J1" s="259"/>
      <c r="L1" s="847" t="s">
        <v>2620</v>
      </c>
      <c r="M1" s="847"/>
    </row>
    <row r="2" spans="1:14" ht="24" customHeight="1" x14ac:dyDescent="0.55000000000000004">
      <c r="A2" s="819" t="s">
        <v>0</v>
      </c>
      <c r="B2" s="819"/>
      <c r="C2" s="819"/>
      <c r="D2" s="819"/>
      <c r="E2" s="819"/>
      <c r="F2" s="819"/>
      <c r="G2" s="819"/>
      <c r="H2" s="819"/>
      <c r="I2" s="819"/>
      <c r="J2" s="819"/>
      <c r="K2" s="819"/>
      <c r="L2" s="819"/>
      <c r="M2" s="259"/>
    </row>
    <row r="3" spans="1:14" ht="20.25" customHeight="1" x14ac:dyDescent="0.55000000000000004">
      <c r="A3" s="819" t="s">
        <v>1454</v>
      </c>
      <c r="B3" s="819"/>
      <c r="C3" s="819"/>
      <c r="D3" s="819"/>
      <c r="E3" s="819"/>
      <c r="F3" s="819"/>
      <c r="G3" s="819"/>
      <c r="H3" s="819"/>
      <c r="I3" s="819"/>
      <c r="J3" s="819"/>
      <c r="K3" s="819"/>
      <c r="L3" s="819"/>
      <c r="M3" s="259"/>
    </row>
    <row r="4" spans="1:14" ht="24.75" customHeight="1" x14ac:dyDescent="0.55000000000000004">
      <c r="A4" s="819" t="s">
        <v>2383</v>
      </c>
      <c r="B4" s="819"/>
      <c r="C4" s="819"/>
      <c r="D4" s="819"/>
      <c r="E4" s="819"/>
      <c r="F4" s="819"/>
      <c r="G4" s="819"/>
      <c r="H4" s="819"/>
      <c r="I4" s="819"/>
      <c r="J4" s="819"/>
      <c r="K4" s="819"/>
      <c r="L4" s="819"/>
      <c r="M4" s="259"/>
    </row>
    <row r="5" spans="1:14" ht="19.5" customHeight="1" x14ac:dyDescent="0.55000000000000004">
      <c r="A5" s="819" t="s">
        <v>265</v>
      </c>
      <c r="B5" s="819"/>
      <c r="C5" s="819"/>
      <c r="D5" s="819"/>
      <c r="E5" s="819"/>
      <c r="F5" s="819"/>
      <c r="G5" s="819"/>
      <c r="H5" s="819"/>
      <c r="I5" s="819"/>
      <c r="J5" s="819"/>
      <c r="K5" s="819"/>
      <c r="L5" s="819"/>
      <c r="M5" s="259"/>
    </row>
    <row r="6" spans="1:14" s="22" customFormat="1" ht="24" x14ac:dyDescent="0.55000000000000004">
      <c r="A6" s="803" t="s">
        <v>1930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  <c r="M6" s="259"/>
    </row>
    <row r="7" spans="1:14" s="22" customFormat="1" ht="24" x14ac:dyDescent="0.55000000000000004">
      <c r="A7" s="803" t="s">
        <v>1929</v>
      </c>
      <c r="B7" s="803"/>
      <c r="C7" s="803"/>
      <c r="D7" s="803"/>
      <c r="E7" s="803"/>
      <c r="F7" s="803"/>
      <c r="G7" s="803"/>
      <c r="H7" s="803"/>
      <c r="I7" s="803"/>
      <c r="J7" s="803"/>
      <c r="K7" s="803"/>
      <c r="L7" s="803"/>
      <c r="M7" s="259"/>
    </row>
    <row r="8" spans="1:14" s="22" customFormat="1" ht="24" x14ac:dyDescent="0.55000000000000004">
      <c r="A8" s="803" t="s">
        <v>1928</v>
      </c>
      <c r="B8" s="803"/>
      <c r="C8" s="803"/>
      <c r="D8" s="803"/>
      <c r="E8" s="803"/>
      <c r="F8" s="803"/>
      <c r="G8" s="803"/>
      <c r="H8" s="803"/>
      <c r="I8" s="803"/>
      <c r="J8" s="803"/>
      <c r="K8" s="803"/>
      <c r="L8" s="803"/>
      <c r="M8" s="259"/>
    </row>
    <row r="9" spans="1:14" s="22" customFormat="1" ht="24" x14ac:dyDescent="0.55000000000000004">
      <c r="A9" s="805" t="s">
        <v>232</v>
      </c>
      <c r="B9" s="805"/>
      <c r="C9" s="805"/>
      <c r="D9" s="805"/>
      <c r="E9" s="805"/>
      <c r="F9" s="805"/>
      <c r="G9" s="805"/>
      <c r="H9" s="805"/>
      <c r="I9" s="805"/>
      <c r="J9" s="805"/>
      <c r="K9" s="805"/>
      <c r="L9" s="805"/>
      <c r="M9" s="259"/>
    </row>
    <row r="10" spans="1:14" x14ac:dyDescent="0.55000000000000004">
      <c r="A10" s="236"/>
      <c r="B10" s="236"/>
      <c r="C10" s="236"/>
      <c r="D10" s="236" t="s">
        <v>5</v>
      </c>
      <c r="E10" s="786" t="s">
        <v>7</v>
      </c>
      <c r="F10" s="787"/>
      <c r="G10" s="787"/>
      <c r="H10" s="787"/>
      <c r="I10" s="575"/>
      <c r="J10" s="236" t="s">
        <v>8</v>
      </c>
      <c r="K10" s="236" t="s">
        <v>10</v>
      </c>
      <c r="L10" s="236" t="s">
        <v>12</v>
      </c>
      <c r="M10" s="259"/>
      <c r="N10" s="528"/>
    </row>
    <row r="11" spans="1:14" x14ac:dyDescent="0.55000000000000004">
      <c r="A11" s="237" t="s">
        <v>2</v>
      </c>
      <c r="B11" s="237" t="s">
        <v>3</v>
      </c>
      <c r="C11" s="237" t="s">
        <v>4</v>
      </c>
      <c r="D11" s="237" t="s">
        <v>6</v>
      </c>
      <c r="E11" s="236">
        <v>2566</v>
      </c>
      <c r="F11" s="236">
        <v>2567</v>
      </c>
      <c r="G11" s="236">
        <v>2568</v>
      </c>
      <c r="H11" s="236">
        <v>2569</v>
      </c>
      <c r="I11" s="237">
        <v>2570</v>
      </c>
      <c r="J11" s="237" t="s">
        <v>9</v>
      </c>
      <c r="K11" s="237" t="s">
        <v>11</v>
      </c>
      <c r="L11" s="237" t="s">
        <v>2508</v>
      </c>
      <c r="M11" s="259"/>
      <c r="N11" s="528"/>
    </row>
    <row r="12" spans="1:14" x14ac:dyDescent="0.55000000000000004">
      <c r="A12" s="241"/>
      <c r="B12" s="239"/>
      <c r="C12" s="239"/>
      <c r="D12" s="239"/>
      <c r="E12" s="241" t="s">
        <v>14</v>
      </c>
      <c r="F12" s="241" t="s">
        <v>14</v>
      </c>
      <c r="G12" s="241" t="s">
        <v>14</v>
      </c>
      <c r="H12" s="241" t="s">
        <v>14</v>
      </c>
      <c r="I12" s="241" t="s">
        <v>14</v>
      </c>
      <c r="J12" s="239"/>
      <c r="K12" s="239"/>
      <c r="L12" s="241" t="s">
        <v>2509</v>
      </c>
      <c r="M12" s="259"/>
      <c r="N12" s="362"/>
    </row>
    <row r="13" spans="1:14" x14ac:dyDescent="0.55000000000000004">
      <c r="A13" s="28">
        <v>1</v>
      </c>
      <c r="B13" s="29" t="s">
        <v>2507</v>
      </c>
      <c r="C13" s="29" t="s">
        <v>96</v>
      </c>
      <c r="D13" s="29" t="s">
        <v>2540</v>
      </c>
      <c r="E13" s="122">
        <v>2511000</v>
      </c>
      <c r="F13" s="122">
        <v>2511000</v>
      </c>
      <c r="G13" s="122">
        <v>2511000</v>
      </c>
      <c r="H13" s="122">
        <v>2511000</v>
      </c>
      <c r="I13" s="122">
        <v>2511000</v>
      </c>
      <c r="J13" s="37" t="s">
        <v>2529</v>
      </c>
      <c r="K13" s="29" t="s">
        <v>463</v>
      </c>
      <c r="L13" s="28" t="s">
        <v>2487</v>
      </c>
      <c r="M13" s="259"/>
      <c r="N13" s="362"/>
    </row>
    <row r="14" spans="1:14" x14ac:dyDescent="0.55000000000000004">
      <c r="A14" s="25"/>
      <c r="B14" s="32" t="s">
        <v>2538</v>
      </c>
      <c r="C14" s="32" t="s">
        <v>174</v>
      </c>
      <c r="D14" s="259" t="s">
        <v>2541</v>
      </c>
      <c r="E14" s="124"/>
      <c r="F14" s="32"/>
      <c r="G14" s="32"/>
      <c r="H14" s="32"/>
      <c r="I14" s="32"/>
      <c r="J14" s="31" t="s">
        <v>1906</v>
      </c>
      <c r="K14" s="32" t="s">
        <v>464</v>
      </c>
      <c r="L14" s="25" t="s">
        <v>2488</v>
      </c>
      <c r="M14" s="259"/>
      <c r="N14" s="362"/>
    </row>
    <row r="15" spans="1:14" x14ac:dyDescent="0.55000000000000004">
      <c r="A15" s="25"/>
      <c r="B15" s="32" t="s">
        <v>2539</v>
      </c>
      <c r="C15" s="32" t="s">
        <v>175</v>
      </c>
      <c r="D15" s="32" t="s">
        <v>2542</v>
      </c>
      <c r="E15" s="124"/>
      <c r="F15" s="32"/>
      <c r="G15" s="32"/>
      <c r="H15" s="32"/>
      <c r="I15" s="32"/>
      <c r="J15" s="31" t="s">
        <v>1907</v>
      </c>
      <c r="K15" s="32"/>
      <c r="L15" s="25" t="s">
        <v>2489</v>
      </c>
      <c r="M15" s="259"/>
      <c r="N15" s="362"/>
    </row>
    <row r="16" spans="1:14" x14ac:dyDescent="0.55000000000000004">
      <c r="A16" s="25"/>
      <c r="B16" s="32" t="s">
        <v>2511</v>
      </c>
      <c r="C16" s="32"/>
      <c r="D16" s="32" t="s">
        <v>2543</v>
      </c>
      <c r="E16" s="153"/>
      <c r="F16" s="32"/>
      <c r="G16" s="32"/>
      <c r="H16" s="32"/>
      <c r="I16" s="32"/>
      <c r="J16" s="32"/>
      <c r="K16" s="32"/>
      <c r="L16" s="32"/>
      <c r="M16" s="259"/>
      <c r="N16" s="362"/>
    </row>
    <row r="17" spans="1:14" x14ac:dyDescent="0.55000000000000004">
      <c r="A17" s="25"/>
      <c r="B17" s="32"/>
      <c r="C17" s="32"/>
      <c r="D17" s="288" t="s">
        <v>2544</v>
      </c>
      <c r="E17" s="153"/>
      <c r="F17" s="32"/>
      <c r="G17" s="32"/>
      <c r="H17" s="32"/>
      <c r="I17" s="32"/>
      <c r="J17" s="32"/>
      <c r="K17" s="32"/>
      <c r="L17" s="32"/>
      <c r="M17" s="259"/>
      <c r="N17" s="362"/>
    </row>
    <row r="18" spans="1:14" x14ac:dyDescent="0.55000000000000004">
      <c r="A18" s="25"/>
      <c r="B18" s="32"/>
      <c r="C18" s="32"/>
      <c r="D18" s="32" t="s">
        <v>2545</v>
      </c>
      <c r="E18" s="153"/>
      <c r="F18" s="32"/>
      <c r="G18" s="32"/>
      <c r="H18" s="32"/>
      <c r="I18" s="32"/>
      <c r="J18" s="32"/>
      <c r="K18" s="32"/>
      <c r="L18" s="32"/>
      <c r="M18" s="259"/>
      <c r="N18" s="362"/>
    </row>
    <row r="19" spans="1:14" x14ac:dyDescent="0.55000000000000004">
      <c r="A19" s="25"/>
      <c r="B19" s="32"/>
      <c r="C19" s="32"/>
      <c r="D19" s="288" t="s">
        <v>2546</v>
      </c>
      <c r="E19" s="153"/>
      <c r="F19" s="32"/>
      <c r="G19" s="32"/>
      <c r="H19" s="32"/>
      <c r="I19" s="32"/>
      <c r="J19" s="32"/>
      <c r="K19" s="32"/>
      <c r="L19" s="32"/>
      <c r="M19" s="259"/>
      <c r="N19" s="362"/>
    </row>
    <row r="20" spans="1:14" x14ac:dyDescent="0.55000000000000004">
      <c r="A20" s="25"/>
      <c r="B20" s="32"/>
      <c r="C20" s="32"/>
      <c r="D20" s="32" t="s">
        <v>2586</v>
      </c>
      <c r="E20" s="153"/>
      <c r="F20" s="32"/>
      <c r="G20" s="32"/>
      <c r="H20" s="32"/>
      <c r="I20" s="32"/>
      <c r="J20" s="32"/>
      <c r="K20" s="32"/>
      <c r="L20" s="32"/>
      <c r="M20" s="259"/>
      <c r="N20" s="362"/>
    </row>
    <row r="21" spans="1:14" x14ac:dyDescent="0.55000000000000004">
      <c r="A21" s="25"/>
      <c r="B21" s="32"/>
      <c r="C21" s="32"/>
      <c r="D21" s="32" t="s">
        <v>2587</v>
      </c>
      <c r="E21" s="153"/>
      <c r="F21" s="32"/>
      <c r="G21" s="32"/>
      <c r="H21" s="32"/>
      <c r="I21" s="32"/>
      <c r="J21" s="32"/>
      <c r="K21" s="32"/>
      <c r="L21" s="32"/>
      <c r="M21" s="259"/>
      <c r="N21" s="362"/>
    </row>
    <row r="22" spans="1:14" x14ac:dyDescent="0.55000000000000004">
      <c r="A22" s="28">
        <v>2</v>
      </c>
      <c r="B22" s="29" t="s">
        <v>2547</v>
      </c>
      <c r="C22" s="29" t="s">
        <v>2550</v>
      </c>
      <c r="D22" s="29" t="s">
        <v>2386</v>
      </c>
      <c r="E22" s="36">
        <v>4540000</v>
      </c>
      <c r="F22" s="36">
        <v>4540000</v>
      </c>
      <c r="G22" s="36">
        <v>4540000</v>
      </c>
      <c r="H22" s="36">
        <v>4540000</v>
      </c>
      <c r="I22" s="36">
        <v>4540000</v>
      </c>
      <c r="J22" s="37" t="s">
        <v>2529</v>
      </c>
      <c r="K22" s="29" t="s">
        <v>463</v>
      </c>
      <c r="L22" s="28" t="s">
        <v>2487</v>
      </c>
      <c r="M22" s="259"/>
      <c r="N22" s="362"/>
    </row>
    <row r="23" spans="1:14" x14ac:dyDescent="0.55000000000000004">
      <c r="A23" s="25"/>
      <c r="B23" s="32" t="s">
        <v>3254</v>
      </c>
      <c r="C23" s="32" t="s">
        <v>2551</v>
      </c>
      <c r="D23" s="32" t="s">
        <v>1874</v>
      </c>
      <c r="E23" s="38"/>
      <c r="F23" s="38"/>
      <c r="G23" s="38"/>
      <c r="H23" s="38"/>
      <c r="I23" s="38"/>
      <c r="J23" s="31" t="s">
        <v>1906</v>
      </c>
      <c r="K23" s="32" t="s">
        <v>464</v>
      </c>
      <c r="L23" s="25" t="s">
        <v>2488</v>
      </c>
      <c r="M23" s="259"/>
      <c r="N23" s="362"/>
    </row>
    <row r="24" spans="1:14" x14ac:dyDescent="0.55000000000000004">
      <c r="A24" s="25"/>
      <c r="B24" s="32" t="s">
        <v>3255</v>
      </c>
      <c r="C24" s="32" t="s">
        <v>2552</v>
      </c>
      <c r="D24" s="32" t="s">
        <v>2387</v>
      </c>
      <c r="E24" s="38"/>
      <c r="F24" s="38"/>
      <c r="G24" s="38"/>
      <c r="H24" s="38"/>
      <c r="I24" s="38"/>
      <c r="J24" s="31" t="s">
        <v>1907</v>
      </c>
      <c r="K24" s="32"/>
      <c r="L24" s="25" t="s">
        <v>2489</v>
      </c>
      <c r="M24" s="259"/>
      <c r="N24" s="362"/>
    </row>
    <row r="25" spans="1:14" x14ac:dyDescent="0.55000000000000004">
      <c r="A25" s="210"/>
      <c r="B25" s="32" t="s">
        <v>126</v>
      </c>
      <c r="C25" s="32" t="s">
        <v>1701</v>
      </c>
      <c r="D25" s="43" t="s">
        <v>2588</v>
      </c>
      <c r="E25" s="38"/>
      <c r="F25" s="38"/>
      <c r="G25" s="38"/>
      <c r="H25" s="38"/>
      <c r="I25" s="38"/>
      <c r="J25" s="31"/>
      <c r="K25" s="32"/>
      <c r="L25" s="25"/>
      <c r="M25" s="259"/>
      <c r="N25" s="362"/>
    </row>
    <row r="26" spans="1:14" x14ac:dyDescent="0.55000000000000004">
      <c r="A26" s="210"/>
      <c r="B26" s="32"/>
      <c r="C26" s="32" t="s">
        <v>2553</v>
      </c>
      <c r="D26" s="43" t="s">
        <v>2589</v>
      </c>
      <c r="E26" s="38"/>
      <c r="F26" s="38"/>
      <c r="G26" s="38"/>
      <c r="H26" s="38"/>
      <c r="I26" s="38"/>
      <c r="J26" s="31"/>
      <c r="K26" s="32"/>
      <c r="L26" s="25"/>
      <c r="M26" s="259"/>
      <c r="N26" s="362"/>
    </row>
    <row r="27" spans="1:14" x14ac:dyDescent="0.55000000000000004">
      <c r="A27" s="210"/>
      <c r="B27" s="32"/>
      <c r="C27" s="32" t="s">
        <v>2554</v>
      </c>
      <c r="E27" s="38"/>
      <c r="F27" s="38"/>
      <c r="G27" s="38"/>
      <c r="H27" s="38"/>
      <c r="I27" s="38"/>
      <c r="J27" s="31"/>
      <c r="K27" s="32"/>
      <c r="L27" s="25"/>
      <c r="M27" s="259"/>
      <c r="N27" s="362"/>
    </row>
    <row r="28" spans="1:14" x14ac:dyDescent="0.55000000000000004">
      <c r="A28" s="684"/>
      <c r="B28" s="33"/>
      <c r="C28" s="33" t="s">
        <v>160</v>
      </c>
      <c r="D28" s="685"/>
      <c r="E28" s="39"/>
      <c r="F28" s="39"/>
      <c r="G28" s="39"/>
      <c r="H28" s="39"/>
      <c r="I28" s="39"/>
      <c r="J28" s="35"/>
      <c r="K28" s="33"/>
      <c r="L28" s="26"/>
      <c r="M28" s="259"/>
      <c r="N28" s="362"/>
    </row>
    <row r="29" spans="1:14" x14ac:dyDescent="0.55000000000000004">
      <c r="A29" s="210">
        <v>3</v>
      </c>
      <c r="B29" s="31" t="s">
        <v>585</v>
      </c>
      <c r="C29" s="32" t="s">
        <v>2550</v>
      </c>
      <c r="D29" s="43" t="s">
        <v>2388</v>
      </c>
      <c r="E29" s="38">
        <v>4800000</v>
      </c>
      <c r="F29" s="38">
        <v>4800000</v>
      </c>
      <c r="G29" s="38">
        <v>4800000</v>
      </c>
      <c r="H29" s="38">
        <v>4800000</v>
      </c>
      <c r="I29" s="38">
        <v>4800000</v>
      </c>
      <c r="J29" s="31" t="s">
        <v>2529</v>
      </c>
      <c r="K29" s="32" t="s">
        <v>463</v>
      </c>
      <c r="L29" s="25" t="s">
        <v>2487</v>
      </c>
      <c r="M29" s="259"/>
      <c r="N29" s="362"/>
    </row>
    <row r="30" spans="1:14" x14ac:dyDescent="0.55000000000000004">
      <c r="A30" s="210"/>
      <c r="B30" s="32" t="s">
        <v>2548</v>
      </c>
      <c r="C30" s="32" t="s">
        <v>2551</v>
      </c>
      <c r="D30" s="43" t="s">
        <v>105</v>
      </c>
      <c r="E30" s="32"/>
      <c r="F30" s="32"/>
      <c r="G30" s="32"/>
      <c r="H30" s="32"/>
      <c r="I30" s="32"/>
      <c r="J30" s="31" t="s">
        <v>1906</v>
      </c>
      <c r="K30" s="32" t="s">
        <v>464</v>
      </c>
      <c r="L30" s="25" t="s">
        <v>2488</v>
      </c>
      <c r="M30" s="259"/>
      <c r="N30" s="362"/>
    </row>
    <row r="31" spans="1:14" x14ac:dyDescent="0.55000000000000004">
      <c r="A31" s="25"/>
      <c r="B31" s="32" t="s">
        <v>2549</v>
      </c>
      <c r="C31" s="32" t="s">
        <v>2552</v>
      </c>
      <c r="D31" s="32" t="s">
        <v>2389</v>
      </c>
      <c r="E31" s="32"/>
      <c r="F31" s="32"/>
      <c r="G31" s="32"/>
      <c r="H31" s="32"/>
      <c r="I31" s="32"/>
      <c r="J31" s="31" t="s">
        <v>1907</v>
      </c>
      <c r="K31" s="32"/>
      <c r="L31" s="25" t="s">
        <v>2489</v>
      </c>
      <c r="M31" s="259"/>
      <c r="N31" s="362"/>
    </row>
    <row r="32" spans="1:14" x14ac:dyDescent="0.55000000000000004">
      <c r="A32" s="26"/>
      <c r="B32" s="33"/>
      <c r="C32" s="33" t="s">
        <v>1701</v>
      </c>
      <c r="D32" s="33" t="s">
        <v>2590</v>
      </c>
      <c r="E32" s="33"/>
      <c r="F32" s="33"/>
      <c r="G32" s="33"/>
      <c r="H32" s="33"/>
      <c r="I32" s="33"/>
      <c r="J32" s="35"/>
      <c r="K32" s="33"/>
      <c r="L32" s="26"/>
      <c r="M32" s="259"/>
      <c r="N32" s="362"/>
    </row>
    <row r="33" spans="1:17" x14ac:dyDescent="0.55000000000000004">
      <c r="A33" s="25"/>
      <c r="B33" s="32"/>
      <c r="C33" s="32" t="s">
        <v>2553</v>
      </c>
      <c r="D33" s="32" t="s">
        <v>2591</v>
      </c>
      <c r="E33" s="32"/>
      <c r="F33" s="32"/>
      <c r="G33" s="32"/>
      <c r="H33" s="32"/>
      <c r="I33" s="32"/>
      <c r="J33" s="31"/>
      <c r="K33" s="32"/>
      <c r="L33" s="25"/>
      <c r="M33" s="259"/>
      <c r="N33" s="362"/>
    </row>
    <row r="34" spans="1:17" x14ac:dyDescent="0.55000000000000004">
      <c r="A34" s="25"/>
      <c r="B34" s="32"/>
      <c r="C34" s="32" t="s">
        <v>2554</v>
      </c>
      <c r="D34" s="32"/>
      <c r="E34" s="32"/>
      <c r="F34" s="32"/>
      <c r="G34" s="32"/>
      <c r="H34" s="32"/>
      <c r="I34" s="32"/>
      <c r="J34" s="31"/>
      <c r="K34" s="32"/>
      <c r="L34" s="25"/>
      <c r="M34" s="259"/>
      <c r="N34" s="362"/>
    </row>
    <row r="35" spans="1:17" x14ac:dyDescent="0.55000000000000004">
      <c r="A35" s="25"/>
      <c r="B35" s="32"/>
      <c r="C35" s="32" t="s">
        <v>160</v>
      </c>
      <c r="D35" s="32"/>
      <c r="E35" s="32"/>
      <c r="F35" s="32"/>
      <c r="G35" s="32"/>
      <c r="H35" s="32"/>
      <c r="I35" s="32"/>
      <c r="J35" s="31"/>
      <c r="K35" s="32"/>
      <c r="L35" s="25"/>
      <c r="M35" s="259"/>
      <c r="N35" s="362"/>
    </row>
    <row r="36" spans="1:17" x14ac:dyDescent="0.55000000000000004">
      <c r="A36" s="28">
        <v>4</v>
      </c>
      <c r="B36" s="29" t="s">
        <v>2592</v>
      </c>
      <c r="C36" s="29" t="s">
        <v>2593</v>
      </c>
      <c r="D36" s="29" t="s">
        <v>2594</v>
      </c>
      <c r="E36" s="36">
        <v>20070000</v>
      </c>
      <c r="F36" s="36">
        <v>20070000</v>
      </c>
      <c r="G36" s="36">
        <v>20070000</v>
      </c>
      <c r="H36" s="36">
        <v>20070000</v>
      </c>
      <c r="I36" s="36">
        <v>20070000</v>
      </c>
      <c r="J36" s="37" t="s">
        <v>2529</v>
      </c>
      <c r="K36" s="29" t="s">
        <v>2171</v>
      </c>
      <c r="L36" s="28" t="s">
        <v>2595</v>
      </c>
      <c r="M36" s="259"/>
      <c r="N36" s="362"/>
    </row>
    <row r="37" spans="1:17" x14ac:dyDescent="0.55000000000000004">
      <c r="A37" s="25"/>
      <c r="B37" s="32" t="s">
        <v>2596</v>
      </c>
      <c r="C37" s="32" t="s">
        <v>2551</v>
      </c>
      <c r="D37" s="32" t="s">
        <v>2597</v>
      </c>
      <c r="E37" s="38"/>
      <c r="F37" s="38"/>
      <c r="G37" s="38"/>
      <c r="H37" s="38"/>
      <c r="I37" s="38"/>
      <c r="J37" s="31" t="s">
        <v>1906</v>
      </c>
      <c r="K37" s="32" t="s">
        <v>2598</v>
      </c>
      <c r="L37" s="25" t="s">
        <v>603</v>
      </c>
      <c r="M37" s="259"/>
      <c r="N37" s="362"/>
    </row>
    <row r="38" spans="1:17" x14ac:dyDescent="0.55000000000000004">
      <c r="A38" s="25"/>
      <c r="B38" s="32" t="s">
        <v>2599</v>
      </c>
      <c r="C38" s="32" t="s">
        <v>2552</v>
      </c>
      <c r="D38" s="32" t="s">
        <v>2600</v>
      </c>
      <c r="E38" s="38"/>
      <c r="F38" s="38"/>
      <c r="G38" s="38"/>
      <c r="H38" s="38"/>
      <c r="I38" s="38"/>
      <c r="J38" s="31" t="s">
        <v>2601</v>
      </c>
      <c r="K38" s="32" t="s">
        <v>2602</v>
      </c>
      <c r="L38" s="25"/>
      <c r="M38" s="259"/>
      <c r="N38" s="362"/>
    </row>
    <row r="39" spans="1:17" x14ac:dyDescent="0.55000000000000004">
      <c r="A39" s="25"/>
      <c r="B39" s="32"/>
      <c r="C39" s="32" t="s">
        <v>1701</v>
      </c>
      <c r="D39" s="32" t="s">
        <v>2603</v>
      </c>
      <c r="E39" s="38"/>
      <c r="F39" s="38"/>
      <c r="G39" s="38"/>
      <c r="H39" s="38"/>
      <c r="I39" s="38"/>
      <c r="J39" s="31" t="s">
        <v>2604</v>
      </c>
      <c r="K39" s="32"/>
      <c r="L39" s="25"/>
      <c r="M39" s="259"/>
      <c r="N39" s="362"/>
    </row>
    <row r="40" spans="1:17" x14ac:dyDescent="0.55000000000000004">
      <c r="A40" s="25"/>
      <c r="B40" s="32"/>
      <c r="C40" s="32" t="s">
        <v>2553</v>
      </c>
      <c r="D40" s="32" t="s">
        <v>2605</v>
      </c>
      <c r="E40" s="38"/>
      <c r="F40" s="38"/>
      <c r="G40" s="38"/>
      <c r="H40" s="38"/>
      <c r="I40" s="38"/>
      <c r="J40" s="31"/>
      <c r="K40" s="32"/>
      <c r="L40" s="25"/>
      <c r="M40" s="259"/>
      <c r="N40" s="362"/>
    </row>
    <row r="41" spans="1:17" x14ac:dyDescent="0.55000000000000004">
      <c r="A41" s="25"/>
      <c r="B41" s="32"/>
      <c r="C41" s="32" t="s">
        <v>2554</v>
      </c>
      <c r="D41" s="32"/>
      <c r="E41" s="38"/>
      <c r="F41" s="38"/>
      <c r="G41" s="38"/>
      <c r="H41" s="38"/>
      <c r="I41" s="38"/>
      <c r="J41" s="31"/>
      <c r="K41" s="32"/>
      <c r="L41" s="25"/>
      <c r="M41" s="259"/>
      <c r="N41" s="362"/>
    </row>
    <row r="42" spans="1:17" x14ac:dyDescent="0.55000000000000004">
      <c r="A42" s="25"/>
      <c r="B42" s="32"/>
      <c r="C42" s="32" t="s">
        <v>160</v>
      </c>
      <c r="D42" s="32"/>
      <c r="E42" s="38"/>
      <c r="F42" s="38"/>
      <c r="G42" s="38"/>
      <c r="H42" s="38"/>
      <c r="I42" s="38"/>
      <c r="J42" s="31"/>
      <c r="K42" s="32"/>
      <c r="L42" s="25"/>
      <c r="M42" s="259"/>
      <c r="N42" s="362"/>
    </row>
    <row r="43" spans="1:17" x14ac:dyDescent="0.55000000000000004">
      <c r="A43" s="28">
        <v>5</v>
      </c>
      <c r="B43" s="29" t="s">
        <v>2507</v>
      </c>
      <c r="C43" s="529" t="s">
        <v>1884</v>
      </c>
      <c r="D43" s="29" t="s">
        <v>2533</v>
      </c>
      <c r="E43" s="36">
        <v>5662000</v>
      </c>
      <c r="F43" s="36">
        <v>5662000</v>
      </c>
      <c r="G43" s="36">
        <v>5662000</v>
      </c>
      <c r="H43" s="36">
        <v>5662000</v>
      </c>
      <c r="I43" s="36">
        <v>5662000</v>
      </c>
      <c r="J43" s="37" t="s">
        <v>2529</v>
      </c>
      <c r="K43" s="29" t="s">
        <v>463</v>
      </c>
      <c r="L43" s="28" t="s">
        <v>2487</v>
      </c>
      <c r="M43" s="259"/>
      <c r="N43" s="38">
        <v>15000000</v>
      </c>
      <c r="O43" s="38">
        <v>15000000</v>
      </c>
      <c r="P43" s="38">
        <v>15000000</v>
      </c>
      <c r="Q43" s="38">
        <v>15000000</v>
      </c>
    </row>
    <row r="44" spans="1:17" x14ac:dyDescent="0.55000000000000004">
      <c r="A44" s="25"/>
      <c r="B44" s="32" t="s">
        <v>2530</v>
      </c>
      <c r="C44" s="43" t="s">
        <v>1885</v>
      </c>
      <c r="D44" s="32" t="s">
        <v>2534</v>
      </c>
      <c r="E44" s="32"/>
      <c r="F44" s="32"/>
      <c r="G44" s="32"/>
      <c r="H44" s="32"/>
      <c r="I44" s="32"/>
      <c r="J44" s="31" t="s">
        <v>1906</v>
      </c>
      <c r="K44" s="32" t="s">
        <v>464</v>
      </c>
      <c r="L44" s="25" t="s">
        <v>2488</v>
      </c>
      <c r="M44" s="259"/>
      <c r="N44" s="32"/>
      <c r="O44" s="32"/>
      <c r="P44" s="32"/>
      <c r="Q44" s="32"/>
    </row>
    <row r="45" spans="1:17" x14ac:dyDescent="0.55000000000000004">
      <c r="A45" s="25"/>
      <c r="B45" s="32" t="s">
        <v>2531</v>
      </c>
      <c r="C45" s="32" t="s">
        <v>1886</v>
      </c>
      <c r="D45" s="32" t="s">
        <v>2535</v>
      </c>
      <c r="E45" s="32"/>
      <c r="F45" s="32"/>
      <c r="G45" s="32"/>
      <c r="H45" s="32"/>
      <c r="I45" s="32"/>
      <c r="J45" s="31" t="s">
        <v>1907</v>
      </c>
      <c r="K45" s="32"/>
      <c r="L45" s="25" t="s">
        <v>2489</v>
      </c>
      <c r="M45" s="259"/>
      <c r="N45" s="33"/>
      <c r="O45" s="33"/>
      <c r="P45" s="33"/>
      <c r="Q45" s="33"/>
    </row>
    <row r="46" spans="1:17" x14ac:dyDescent="0.55000000000000004">
      <c r="A46" s="25"/>
      <c r="B46" s="32" t="s">
        <v>2532</v>
      </c>
      <c r="C46" s="32"/>
      <c r="D46" s="32" t="s">
        <v>2536</v>
      </c>
      <c r="E46" s="32"/>
      <c r="F46" s="32"/>
      <c r="G46" s="32"/>
      <c r="H46" s="32"/>
      <c r="I46" s="32"/>
      <c r="J46" s="31"/>
      <c r="K46" s="32"/>
      <c r="L46" s="25"/>
      <c r="M46" s="259"/>
      <c r="N46" s="32"/>
      <c r="O46" s="32"/>
      <c r="P46" s="32"/>
      <c r="Q46" s="32"/>
    </row>
    <row r="47" spans="1:17" s="364" customFormat="1" x14ac:dyDescent="0.55000000000000004">
      <c r="A47" s="25"/>
      <c r="B47" s="32"/>
      <c r="C47" s="32"/>
      <c r="D47" s="32" t="s">
        <v>2537</v>
      </c>
      <c r="E47" s="32"/>
      <c r="F47" s="32"/>
      <c r="G47" s="32"/>
      <c r="H47" s="32"/>
      <c r="I47" s="32"/>
      <c r="J47" s="31"/>
      <c r="K47" s="32"/>
      <c r="L47" s="25"/>
      <c r="M47" s="33"/>
      <c r="N47" s="33"/>
      <c r="O47" s="33"/>
      <c r="P47" s="33"/>
      <c r="Q47" s="33"/>
    </row>
    <row r="48" spans="1:17" s="362" customFormat="1" x14ac:dyDescent="0.55000000000000004">
      <c r="A48" s="25"/>
      <c r="B48" s="32"/>
      <c r="C48" s="32"/>
      <c r="D48" s="32" t="s">
        <v>2606</v>
      </c>
      <c r="E48" s="32"/>
      <c r="F48" s="32"/>
      <c r="G48" s="32"/>
      <c r="H48" s="32"/>
      <c r="I48" s="32"/>
      <c r="J48" s="31"/>
      <c r="K48" s="32"/>
      <c r="L48" s="25"/>
      <c r="M48" s="530"/>
      <c r="N48" s="32"/>
      <c r="O48" s="32"/>
      <c r="P48" s="32"/>
      <c r="Q48" s="32"/>
    </row>
    <row r="49" spans="1:17" s="362" customFormat="1" x14ac:dyDescent="0.55000000000000004">
      <c r="A49" s="26"/>
      <c r="B49" s="33"/>
      <c r="C49" s="33"/>
      <c r="D49" s="33" t="s">
        <v>2607</v>
      </c>
      <c r="E49" s="33"/>
      <c r="F49" s="33"/>
      <c r="G49" s="33"/>
      <c r="H49" s="33"/>
      <c r="I49" s="33"/>
      <c r="J49" s="35"/>
      <c r="K49" s="33"/>
      <c r="L49" s="26"/>
      <c r="M49" s="530"/>
      <c r="N49" s="32"/>
      <c r="O49" s="32"/>
      <c r="P49" s="32"/>
      <c r="Q49" s="32"/>
    </row>
    <row r="50" spans="1:17" x14ac:dyDescent="0.55000000000000004">
      <c r="A50" s="25">
        <v>6</v>
      </c>
      <c r="B50" s="32" t="s">
        <v>31</v>
      </c>
      <c r="C50" s="32" t="s">
        <v>96</v>
      </c>
      <c r="D50" s="32" t="s">
        <v>1876</v>
      </c>
      <c r="E50" s="38">
        <v>15000000</v>
      </c>
      <c r="F50" s="38">
        <v>15000000</v>
      </c>
      <c r="G50" s="38">
        <v>15000000</v>
      </c>
      <c r="H50" s="38">
        <v>15000000</v>
      </c>
      <c r="I50" s="38">
        <v>15000000</v>
      </c>
      <c r="J50" s="31" t="s">
        <v>2529</v>
      </c>
      <c r="K50" s="32" t="s">
        <v>463</v>
      </c>
      <c r="L50" s="25" t="s">
        <v>2487</v>
      </c>
      <c r="M50" s="259"/>
      <c r="N50" s="38">
        <v>15000000</v>
      </c>
      <c r="O50" s="38">
        <v>15000000</v>
      </c>
      <c r="P50" s="38">
        <v>15000000</v>
      </c>
      <c r="Q50" s="38">
        <v>15000000</v>
      </c>
    </row>
    <row r="51" spans="1:17" x14ac:dyDescent="0.55000000000000004">
      <c r="A51" s="25"/>
      <c r="B51" s="32" t="s">
        <v>32</v>
      </c>
      <c r="C51" s="32" t="s">
        <v>97</v>
      </c>
      <c r="D51" s="32" t="s">
        <v>1905</v>
      </c>
      <c r="E51" s="38"/>
      <c r="F51" s="38"/>
      <c r="G51" s="38"/>
      <c r="H51" s="38"/>
      <c r="I51" s="38"/>
      <c r="J51" s="31" t="s">
        <v>1906</v>
      </c>
      <c r="K51" s="32" t="s">
        <v>464</v>
      </c>
      <c r="L51" s="25" t="s">
        <v>2488</v>
      </c>
      <c r="M51" s="259"/>
      <c r="N51" s="38"/>
      <c r="O51" s="38"/>
      <c r="P51" s="38"/>
      <c r="Q51" s="38"/>
    </row>
    <row r="52" spans="1:17" x14ac:dyDescent="0.55000000000000004">
      <c r="A52" s="25"/>
      <c r="B52" s="32" t="s">
        <v>2555</v>
      </c>
      <c r="C52" s="32" t="s">
        <v>98</v>
      </c>
      <c r="D52" s="32" t="s">
        <v>836</v>
      </c>
      <c r="E52" s="38"/>
      <c r="F52" s="38"/>
      <c r="G52" s="38"/>
      <c r="H52" s="38"/>
      <c r="I52" s="38"/>
      <c r="J52" s="31" t="s">
        <v>1907</v>
      </c>
      <c r="K52" s="32"/>
      <c r="L52" s="25" t="s">
        <v>2489</v>
      </c>
      <c r="M52" s="259"/>
      <c r="N52" s="39"/>
      <c r="O52" s="39"/>
      <c r="P52" s="39"/>
      <c r="Q52" s="39"/>
    </row>
    <row r="53" spans="1:17" x14ac:dyDescent="0.55000000000000004">
      <c r="A53" s="25"/>
      <c r="B53" s="32" t="s">
        <v>2556</v>
      </c>
      <c r="C53" s="32"/>
      <c r="D53" s="32" t="s">
        <v>1883</v>
      </c>
      <c r="E53" s="38"/>
      <c r="F53" s="38"/>
      <c r="G53" s="38"/>
      <c r="H53" s="38"/>
      <c r="I53" s="38"/>
      <c r="J53" s="31"/>
      <c r="K53" s="32"/>
      <c r="L53" s="25"/>
      <c r="M53" s="259"/>
      <c r="N53" s="38"/>
      <c r="O53" s="38"/>
      <c r="P53" s="38"/>
      <c r="Q53" s="38"/>
    </row>
    <row r="54" spans="1:17" x14ac:dyDescent="0.55000000000000004">
      <c r="A54" s="25"/>
      <c r="B54" s="32"/>
      <c r="C54" s="32"/>
      <c r="D54" s="32" t="s">
        <v>2608</v>
      </c>
      <c r="E54" s="38"/>
      <c r="F54" s="38"/>
      <c r="G54" s="38"/>
      <c r="H54" s="38"/>
      <c r="I54" s="38"/>
      <c r="J54" s="31"/>
      <c r="K54" s="32"/>
      <c r="L54" s="25"/>
      <c r="M54" s="259"/>
      <c r="N54" s="38"/>
      <c r="O54" s="38"/>
      <c r="P54" s="38"/>
      <c r="Q54" s="38"/>
    </row>
    <row r="55" spans="1:17" x14ac:dyDescent="0.55000000000000004">
      <c r="A55" s="26"/>
      <c r="B55" s="33"/>
      <c r="C55" s="33"/>
      <c r="D55" s="33" t="s">
        <v>2619</v>
      </c>
      <c r="E55" s="39"/>
      <c r="F55" s="39"/>
      <c r="G55" s="39"/>
      <c r="H55" s="39"/>
      <c r="I55" s="39"/>
      <c r="J55" s="35"/>
      <c r="K55" s="33"/>
      <c r="L55" s="26"/>
      <c r="M55" s="259"/>
      <c r="N55" s="38"/>
      <c r="O55" s="38"/>
      <c r="P55" s="38"/>
      <c r="Q55" s="38"/>
    </row>
    <row r="56" spans="1:17" x14ac:dyDescent="0.55000000000000004">
      <c r="A56" s="25">
        <v>7</v>
      </c>
      <c r="B56" s="32" t="s">
        <v>2557</v>
      </c>
      <c r="C56" s="32" t="s">
        <v>96</v>
      </c>
      <c r="D56" s="32" t="s">
        <v>2621</v>
      </c>
      <c r="E56" s="38">
        <v>3929000</v>
      </c>
      <c r="F56" s="38">
        <v>3929000</v>
      </c>
      <c r="G56" s="38">
        <v>3929000</v>
      </c>
      <c r="H56" s="38">
        <v>3929000</v>
      </c>
      <c r="I56" s="38">
        <v>3929000</v>
      </c>
      <c r="J56" s="31" t="s">
        <v>2529</v>
      </c>
      <c r="K56" s="32" t="s">
        <v>463</v>
      </c>
      <c r="L56" s="25" t="s">
        <v>2487</v>
      </c>
      <c r="M56" s="259"/>
      <c r="N56" s="38">
        <v>20650000</v>
      </c>
      <c r="O56" s="38">
        <v>20650000</v>
      </c>
      <c r="P56" s="38">
        <v>20650000</v>
      </c>
      <c r="Q56" s="38">
        <v>20650000</v>
      </c>
    </row>
    <row r="57" spans="1:17" x14ac:dyDescent="0.55000000000000004">
      <c r="A57" s="25"/>
      <c r="B57" s="32" t="s">
        <v>2558</v>
      </c>
      <c r="C57" s="32" t="s">
        <v>97</v>
      </c>
      <c r="D57" s="32" t="s">
        <v>1874</v>
      </c>
      <c r="E57" s="38"/>
      <c r="F57" s="38"/>
      <c r="G57" s="38"/>
      <c r="H57" s="38"/>
      <c r="I57" s="38"/>
      <c r="J57" s="31" t="s">
        <v>1906</v>
      </c>
      <c r="K57" s="32" t="s">
        <v>464</v>
      </c>
      <c r="L57" s="25" t="s">
        <v>2488</v>
      </c>
      <c r="M57" s="259"/>
      <c r="N57" s="38"/>
      <c r="O57" s="38"/>
      <c r="P57" s="38"/>
      <c r="Q57" s="38"/>
    </row>
    <row r="58" spans="1:17" x14ac:dyDescent="0.55000000000000004">
      <c r="A58" s="25"/>
      <c r="B58" s="32" t="s">
        <v>2559</v>
      </c>
      <c r="C58" s="32" t="s">
        <v>98</v>
      </c>
      <c r="D58" s="32" t="s">
        <v>2622</v>
      </c>
      <c r="E58" s="38"/>
      <c r="F58" s="38"/>
      <c r="G58" s="38"/>
      <c r="H58" s="38"/>
      <c r="I58" s="38"/>
      <c r="J58" s="31" t="s">
        <v>1907</v>
      </c>
      <c r="K58" s="32"/>
      <c r="L58" s="25" t="s">
        <v>2489</v>
      </c>
      <c r="M58" s="259"/>
      <c r="N58" s="39"/>
      <c r="O58" s="39"/>
      <c r="P58" s="39"/>
      <c r="Q58" s="39"/>
    </row>
    <row r="59" spans="1:17" x14ac:dyDescent="0.55000000000000004">
      <c r="A59" s="25"/>
      <c r="B59" s="32"/>
      <c r="C59" s="32"/>
      <c r="D59" s="32" t="s">
        <v>2623</v>
      </c>
      <c r="E59" s="38"/>
      <c r="F59" s="38"/>
      <c r="G59" s="38"/>
      <c r="H59" s="38"/>
      <c r="I59" s="38"/>
      <c r="J59" s="31"/>
      <c r="K59" s="32"/>
      <c r="L59" s="25"/>
      <c r="M59" s="259"/>
      <c r="N59" s="38"/>
      <c r="O59" s="38"/>
      <c r="P59" s="38"/>
      <c r="Q59" s="38"/>
    </row>
    <row r="60" spans="1:17" x14ac:dyDescent="0.55000000000000004">
      <c r="A60" s="25"/>
      <c r="B60" s="32"/>
      <c r="C60" s="32"/>
      <c r="D60" s="32" t="s">
        <v>2624</v>
      </c>
      <c r="E60" s="38"/>
      <c r="F60" s="38"/>
      <c r="G60" s="38"/>
      <c r="H60" s="38"/>
      <c r="I60" s="38"/>
      <c r="J60" s="31"/>
      <c r="K60" s="32"/>
      <c r="L60" s="25"/>
      <c r="M60" s="259"/>
      <c r="N60" s="38"/>
      <c r="O60" s="38"/>
      <c r="P60" s="38"/>
      <c r="Q60" s="38"/>
    </row>
    <row r="61" spans="1:17" x14ac:dyDescent="0.55000000000000004">
      <c r="A61" s="26"/>
      <c r="B61" s="33"/>
      <c r="C61" s="33"/>
      <c r="D61" s="33"/>
      <c r="E61" s="39"/>
      <c r="F61" s="39"/>
      <c r="G61" s="39"/>
      <c r="H61" s="39"/>
      <c r="I61" s="39"/>
      <c r="J61" s="35"/>
      <c r="K61" s="33"/>
      <c r="L61" s="26"/>
      <c r="M61" s="259"/>
      <c r="N61" s="38"/>
      <c r="O61" s="38"/>
      <c r="P61" s="38"/>
      <c r="Q61" s="38"/>
    </row>
    <row r="62" spans="1:17" x14ac:dyDescent="0.55000000000000004">
      <c r="A62" s="25">
        <v>8</v>
      </c>
      <c r="B62" s="32" t="s">
        <v>2573</v>
      </c>
      <c r="C62" s="32" t="s">
        <v>96</v>
      </c>
      <c r="D62" s="32" t="s">
        <v>2625</v>
      </c>
      <c r="E62" s="38">
        <v>5910000</v>
      </c>
      <c r="F62" s="38">
        <v>5910000</v>
      </c>
      <c r="G62" s="38">
        <v>5910000</v>
      </c>
      <c r="H62" s="38">
        <v>5910000</v>
      </c>
      <c r="I62" s="38">
        <v>5910000</v>
      </c>
      <c r="J62" s="31" t="s">
        <v>2529</v>
      </c>
      <c r="K62" s="32" t="s">
        <v>463</v>
      </c>
      <c r="L62" s="25" t="s">
        <v>2487</v>
      </c>
      <c r="M62" s="259"/>
      <c r="N62" s="38">
        <v>15000000</v>
      </c>
      <c r="O62" s="38">
        <v>15000000</v>
      </c>
      <c r="P62" s="38">
        <v>15000000</v>
      </c>
      <c r="Q62" s="38">
        <v>15000000</v>
      </c>
    </row>
    <row r="63" spans="1:17" x14ac:dyDescent="0.55000000000000004">
      <c r="A63" s="25"/>
      <c r="B63" s="32" t="s">
        <v>2560</v>
      </c>
      <c r="C63" s="32" t="s">
        <v>97</v>
      </c>
      <c r="D63" s="32" t="s">
        <v>1874</v>
      </c>
      <c r="E63" s="38"/>
      <c r="F63" s="38"/>
      <c r="G63" s="38"/>
      <c r="H63" s="38"/>
      <c r="I63" s="38"/>
      <c r="J63" s="31" t="s">
        <v>1906</v>
      </c>
      <c r="K63" s="32" t="s">
        <v>464</v>
      </c>
      <c r="L63" s="25" t="s">
        <v>2488</v>
      </c>
      <c r="M63" s="259"/>
      <c r="N63" s="38"/>
      <c r="O63" s="38"/>
      <c r="P63" s="38"/>
      <c r="Q63" s="38"/>
    </row>
    <row r="64" spans="1:17" x14ac:dyDescent="0.55000000000000004">
      <c r="A64" s="25"/>
      <c r="B64" s="32" t="s">
        <v>2561</v>
      </c>
      <c r="C64" s="32" t="s">
        <v>98</v>
      </c>
      <c r="D64" s="32" t="s">
        <v>2626</v>
      </c>
      <c r="E64" s="38"/>
      <c r="F64" s="38"/>
      <c r="G64" s="38"/>
      <c r="H64" s="38"/>
      <c r="I64" s="38"/>
      <c r="J64" s="31" t="s">
        <v>1907</v>
      </c>
      <c r="K64" s="32"/>
      <c r="L64" s="25" t="s">
        <v>2489</v>
      </c>
      <c r="M64" s="259"/>
      <c r="N64" s="38"/>
      <c r="O64" s="38"/>
      <c r="P64" s="38"/>
      <c r="Q64" s="38"/>
    </row>
    <row r="65" spans="1:17" x14ac:dyDescent="0.55000000000000004">
      <c r="A65" s="25"/>
      <c r="B65" s="32"/>
      <c r="C65" s="32"/>
      <c r="D65" s="32" t="s">
        <v>2627</v>
      </c>
      <c r="E65" s="38"/>
      <c r="F65" s="38"/>
      <c r="G65" s="38"/>
      <c r="H65" s="38"/>
      <c r="I65" s="38"/>
      <c r="J65" s="31"/>
      <c r="K65" s="32"/>
      <c r="L65" s="25"/>
      <c r="M65" s="259"/>
      <c r="N65" s="38"/>
      <c r="O65" s="38"/>
      <c r="P65" s="38"/>
      <c r="Q65" s="38"/>
    </row>
    <row r="66" spans="1:17" x14ac:dyDescent="0.55000000000000004">
      <c r="A66" s="26"/>
      <c r="B66" s="33"/>
      <c r="C66" s="33"/>
      <c r="D66" s="33" t="s">
        <v>2628</v>
      </c>
      <c r="E66" s="39"/>
      <c r="F66" s="39"/>
      <c r="G66" s="39"/>
      <c r="H66" s="39"/>
      <c r="I66" s="39"/>
      <c r="J66" s="35"/>
      <c r="K66" s="33"/>
      <c r="L66" s="26"/>
      <c r="M66" s="259"/>
      <c r="N66" s="38"/>
      <c r="O66" s="38"/>
      <c r="P66" s="38"/>
      <c r="Q66" s="38"/>
    </row>
    <row r="67" spans="1:17" x14ac:dyDescent="0.55000000000000004">
      <c r="A67" s="28">
        <v>9</v>
      </c>
      <c r="B67" s="29" t="s">
        <v>2557</v>
      </c>
      <c r="C67" s="29" t="s">
        <v>96</v>
      </c>
      <c r="D67" s="29" t="s">
        <v>1877</v>
      </c>
      <c r="E67" s="36">
        <v>9000000</v>
      </c>
      <c r="F67" s="36">
        <v>9000000</v>
      </c>
      <c r="G67" s="36">
        <v>9000000</v>
      </c>
      <c r="H67" s="36">
        <v>9000000</v>
      </c>
      <c r="I67" s="36">
        <v>9000000</v>
      </c>
      <c r="J67" s="37" t="s">
        <v>2529</v>
      </c>
      <c r="K67" s="29" t="s">
        <v>463</v>
      </c>
      <c r="L67" s="28" t="s">
        <v>2487</v>
      </c>
      <c r="M67" s="259"/>
      <c r="N67" s="38">
        <v>9000000</v>
      </c>
      <c r="O67" s="38">
        <v>9000000</v>
      </c>
      <c r="P67" s="38">
        <v>9000000</v>
      </c>
      <c r="Q67" s="38">
        <v>9000000</v>
      </c>
    </row>
    <row r="68" spans="1:17" x14ac:dyDescent="0.55000000000000004">
      <c r="A68" s="25"/>
      <c r="B68" s="32" t="s">
        <v>2575</v>
      </c>
      <c r="C68" s="32" t="s">
        <v>97</v>
      </c>
      <c r="D68" s="32" t="s">
        <v>1874</v>
      </c>
      <c r="E68" s="38"/>
      <c r="F68" s="38"/>
      <c r="G68" s="38"/>
      <c r="H68" s="38"/>
      <c r="I68" s="38"/>
      <c r="J68" s="31" t="s">
        <v>1906</v>
      </c>
      <c r="K68" s="32" t="s">
        <v>464</v>
      </c>
      <c r="L68" s="25" t="s">
        <v>2488</v>
      </c>
      <c r="M68" s="259"/>
      <c r="N68" s="38"/>
      <c r="O68" s="38"/>
      <c r="P68" s="38"/>
      <c r="Q68" s="38"/>
    </row>
    <row r="69" spans="1:17" x14ac:dyDescent="0.55000000000000004">
      <c r="A69" s="25"/>
      <c r="B69" s="32" t="s">
        <v>2574</v>
      </c>
      <c r="C69" s="32" t="s">
        <v>98</v>
      </c>
      <c r="D69" s="32" t="s">
        <v>1875</v>
      </c>
      <c r="E69" s="38"/>
      <c r="F69" s="38"/>
      <c r="G69" s="38"/>
      <c r="H69" s="38"/>
      <c r="I69" s="38"/>
      <c r="J69" s="31" t="s">
        <v>1907</v>
      </c>
      <c r="K69" s="32"/>
      <c r="L69" s="25" t="s">
        <v>2489</v>
      </c>
      <c r="M69" s="259"/>
      <c r="N69" s="39"/>
      <c r="O69" s="39"/>
      <c r="P69" s="39"/>
      <c r="Q69" s="39"/>
    </row>
    <row r="70" spans="1:17" x14ac:dyDescent="0.55000000000000004">
      <c r="A70" s="25"/>
      <c r="B70" s="32"/>
      <c r="C70" s="32"/>
      <c r="D70" s="32" t="s">
        <v>2609</v>
      </c>
      <c r="E70" s="38"/>
      <c r="F70" s="38"/>
      <c r="G70" s="38"/>
      <c r="H70" s="38"/>
      <c r="I70" s="38"/>
      <c r="J70" s="31"/>
      <c r="K70" s="32"/>
      <c r="L70" s="25"/>
      <c r="M70" s="259"/>
      <c r="N70" s="38"/>
      <c r="O70" s="38"/>
      <c r="P70" s="38"/>
      <c r="Q70" s="38"/>
    </row>
    <row r="71" spans="1:17" x14ac:dyDescent="0.55000000000000004">
      <c r="A71" s="26"/>
      <c r="B71" s="33"/>
      <c r="C71" s="33"/>
      <c r="D71" s="33" t="s">
        <v>2610</v>
      </c>
      <c r="E71" s="39"/>
      <c r="F71" s="39"/>
      <c r="G71" s="39"/>
      <c r="H71" s="39"/>
      <c r="I71" s="39"/>
      <c r="J71" s="35"/>
      <c r="K71" s="33"/>
      <c r="L71" s="26"/>
      <c r="M71" s="259"/>
      <c r="N71" s="38"/>
      <c r="O71" s="38"/>
      <c r="P71" s="38"/>
      <c r="Q71" s="38"/>
    </row>
    <row r="72" spans="1:17" x14ac:dyDescent="0.55000000000000004">
      <c r="A72" s="28">
        <v>10</v>
      </c>
      <c r="B72" s="29" t="s">
        <v>33</v>
      </c>
      <c r="C72" s="29" t="s">
        <v>100</v>
      </c>
      <c r="D72" s="29" t="s">
        <v>1870</v>
      </c>
      <c r="E72" s="36">
        <v>2000000</v>
      </c>
      <c r="F72" s="36">
        <v>2000000</v>
      </c>
      <c r="G72" s="36">
        <v>2000000</v>
      </c>
      <c r="H72" s="36">
        <v>2000000</v>
      </c>
      <c r="I72" s="36">
        <v>2000000</v>
      </c>
      <c r="J72" s="37" t="s">
        <v>2529</v>
      </c>
      <c r="K72" s="29" t="s">
        <v>463</v>
      </c>
      <c r="L72" s="28" t="s">
        <v>2487</v>
      </c>
      <c r="M72" s="259"/>
      <c r="N72" s="36">
        <v>2000000</v>
      </c>
      <c r="O72" s="36">
        <v>2000000</v>
      </c>
      <c r="P72" s="36">
        <v>2000000</v>
      </c>
      <c r="Q72" s="36">
        <v>2000000</v>
      </c>
    </row>
    <row r="73" spans="1:17" x14ac:dyDescent="0.55000000000000004">
      <c r="A73" s="25"/>
      <c r="B73" s="32" t="s">
        <v>1909</v>
      </c>
      <c r="C73" s="32" t="s">
        <v>101</v>
      </c>
      <c r="D73" s="32" t="s">
        <v>1871</v>
      </c>
      <c r="E73" s="38"/>
      <c r="F73" s="38"/>
      <c r="G73" s="38"/>
      <c r="H73" s="38"/>
      <c r="I73" s="38"/>
      <c r="J73" s="31" t="s">
        <v>1906</v>
      </c>
      <c r="K73" s="32" t="s">
        <v>464</v>
      </c>
      <c r="L73" s="25" t="s">
        <v>2488</v>
      </c>
      <c r="M73" s="259"/>
      <c r="N73" s="38"/>
      <c r="O73" s="38"/>
      <c r="P73" s="38"/>
      <c r="Q73" s="38"/>
    </row>
    <row r="74" spans="1:17" x14ac:dyDescent="0.55000000000000004">
      <c r="A74" s="25"/>
      <c r="B74" s="32"/>
      <c r="C74" s="32" t="s">
        <v>2604</v>
      </c>
      <c r="D74" s="32" t="s">
        <v>2611</v>
      </c>
      <c r="E74" s="38"/>
      <c r="F74" s="38"/>
      <c r="G74" s="38"/>
      <c r="H74" s="38"/>
      <c r="I74" s="38"/>
      <c r="J74" s="31" t="s">
        <v>1907</v>
      </c>
      <c r="K74" s="32"/>
      <c r="L74" s="25" t="s">
        <v>2489</v>
      </c>
      <c r="M74" s="259"/>
      <c r="N74" s="39"/>
      <c r="O74" s="39"/>
      <c r="P74" s="39"/>
      <c r="Q74" s="39"/>
    </row>
    <row r="75" spans="1:17" x14ac:dyDescent="0.55000000000000004">
      <c r="A75" s="28">
        <v>11</v>
      </c>
      <c r="B75" s="29" t="s">
        <v>2562</v>
      </c>
      <c r="C75" s="29" t="s">
        <v>96</v>
      </c>
      <c r="D75" s="29" t="s">
        <v>138</v>
      </c>
      <c r="E75" s="36">
        <v>5000000</v>
      </c>
      <c r="F75" s="36">
        <v>5000000</v>
      </c>
      <c r="G75" s="36">
        <v>5000000</v>
      </c>
      <c r="H75" s="36">
        <v>5000000</v>
      </c>
      <c r="I75" s="36">
        <v>5000000</v>
      </c>
      <c r="J75" s="37" t="s">
        <v>2529</v>
      </c>
      <c r="K75" s="29" t="s">
        <v>463</v>
      </c>
      <c r="L75" s="28" t="s">
        <v>2487</v>
      </c>
      <c r="M75" s="259"/>
      <c r="N75" s="38">
        <v>5000000</v>
      </c>
      <c r="O75" s="38">
        <v>5000000</v>
      </c>
      <c r="P75" s="38">
        <v>5000000</v>
      </c>
      <c r="Q75" s="38">
        <v>5000000</v>
      </c>
    </row>
    <row r="76" spans="1:17" x14ac:dyDescent="0.55000000000000004">
      <c r="A76" s="25"/>
      <c r="B76" s="32" t="s">
        <v>2563</v>
      </c>
      <c r="C76" s="32" t="s">
        <v>97</v>
      </c>
      <c r="D76" s="32" t="s">
        <v>105</v>
      </c>
      <c r="E76" s="38"/>
      <c r="F76" s="38"/>
      <c r="G76" s="38"/>
      <c r="H76" s="38"/>
      <c r="I76" s="38"/>
      <c r="J76" s="31" t="s">
        <v>1906</v>
      </c>
      <c r="K76" s="32" t="s">
        <v>464</v>
      </c>
      <c r="L76" s="25" t="s">
        <v>2488</v>
      </c>
      <c r="M76" s="259"/>
      <c r="N76" s="38"/>
      <c r="O76" s="38"/>
      <c r="P76" s="38"/>
      <c r="Q76" s="38"/>
    </row>
    <row r="77" spans="1:17" x14ac:dyDescent="0.55000000000000004">
      <c r="A77" s="25"/>
      <c r="B77" s="32" t="s">
        <v>2564</v>
      </c>
      <c r="C77" s="32" t="s">
        <v>98</v>
      </c>
      <c r="D77" s="32" t="s">
        <v>1878</v>
      </c>
      <c r="E77" s="38"/>
      <c r="F77" s="38"/>
      <c r="G77" s="38"/>
      <c r="H77" s="38"/>
      <c r="I77" s="38"/>
      <c r="J77" s="31" t="s">
        <v>1907</v>
      </c>
      <c r="K77" s="32"/>
      <c r="L77" s="25" t="s">
        <v>2489</v>
      </c>
      <c r="M77" s="259"/>
      <c r="N77" s="39"/>
      <c r="O77" s="39"/>
      <c r="P77" s="39"/>
      <c r="Q77" s="39"/>
    </row>
    <row r="78" spans="1:17" x14ac:dyDescent="0.55000000000000004">
      <c r="A78" s="25"/>
      <c r="B78" s="32"/>
      <c r="C78" s="32"/>
      <c r="D78" s="32" t="s">
        <v>2612</v>
      </c>
      <c r="E78" s="38"/>
      <c r="F78" s="38"/>
      <c r="G78" s="38"/>
      <c r="H78" s="38"/>
      <c r="I78" s="38"/>
      <c r="J78" s="31"/>
      <c r="K78" s="32"/>
      <c r="L78" s="25"/>
      <c r="M78" s="259"/>
      <c r="N78" s="38"/>
      <c r="O78" s="38"/>
      <c r="P78" s="38"/>
      <c r="Q78" s="38"/>
    </row>
    <row r="79" spans="1:17" x14ac:dyDescent="0.55000000000000004">
      <c r="A79" s="26"/>
      <c r="B79" s="33"/>
      <c r="C79" s="33"/>
      <c r="D79" s="33" t="s">
        <v>2613</v>
      </c>
      <c r="E79" s="39"/>
      <c r="F79" s="39"/>
      <c r="G79" s="39"/>
      <c r="H79" s="39"/>
      <c r="I79" s="39"/>
      <c r="J79" s="35"/>
      <c r="K79" s="33"/>
      <c r="L79" s="26"/>
      <c r="M79" s="259"/>
      <c r="N79" s="38"/>
      <c r="O79" s="38"/>
      <c r="P79" s="38"/>
      <c r="Q79" s="38"/>
    </row>
    <row r="80" spans="1:17" x14ac:dyDescent="0.55000000000000004">
      <c r="A80" s="25">
        <v>12</v>
      </c>
      <c r="B80" s="32" t="s">
        <v>204</v>
      </c>
      <c r="C80" s="32" t="s">
        <v>96</v>
      </c>
      <c r="D80" s="32" t="s">
        <v>1887</v>
      </c>
      <c r="E80" s="38">
        <v>2410000</v>
      </c>
      <c r="F80" s="38">
        <v>2410000</v>
      </c>
      <c r="G80" s="38">
        <v>2410000</v>
      </c>
      <c r="H80" s="38">
        <v>2410000</v>
      </c>
      <c r="I80" s="38">
        <v>2410000</v>
      </c>
      <c r="J80" s="31" t="s">
        <v>2529</v>
      </c>
      <c r="K80" s="32" t="s">
        <v>463</v>
      </c>
      <c r="L80" s="25" t="s">
        <v>2487</v>
      </c>
      <c r="M80" s="259"/>
      <c r="N80" s="38">
        <v>2410000</v>
      </c>
      <c r="O80" s="38">
        <v>2410000</v>
      </c>
      <c r="P80" s="38">
        <v>2410000</v>
      </c>
      <c r="Q80" s="38">
        <v>2410000</v>
      </c>
    </row>
    <row r="81" spans="1:17" x14ac:dyDescent="0.55000000000000004">
      <c r="A81" s="25"/>
      <c r="B81" s="32" t="s">
        <v>2565</v>
      </c>
      <c r="C81" s="32" t="s">
        <v>174</v>
      </c>
      <c r="D81" s="32" t="s">
        <v>574</v>
      </c>
      <c r="E81" s="38"/>
      <c r="F81" s="38"/>
      <c r="G81" s="38"/>
      <c r="H81" s="38"/>
      <c r="I81" s="38"/>
      <c r="J81" s="31" t="s">
        <v>1906</v>
      </c>
      <c r="K81" s="32" t="s">
        <v>464</v>
      </c>
      <c r="L81" s="25" t="s">
        <v>2488</v>
      </c>
      <c r="M81" s="259"/>
      <c r="N81" s="38"/>
      <c r="O81" s="38"/>
      <c r="P81" s="38"/>
      <c r="Q81" s="38"/>
    </row>
    <row r="82" spans="1:17" x14ac:dyDescent="0.55000000000000004">
      <c r="A82" s="25"/>
      <c r="B82" s="32" t="s">
        <v>2566</v>
      </c>
      <c r="C82" s="32" t="s">
        <v>175</v>
      </c>
      <c r="D82" s="32" t="s">
        <v>207</v>
      </c>
      <c r="E82" s="38"/>
      <c r="F82" s="38"/>
      <c r="G82" s="38"/>
      <c r="H82" s="38"/>
      <c r="I82" s="38"/>
      <c r="J82" s="31" t="s">
        <v>1907</v>
      </c>
      <c r="K82" s="32"/>
      <c r="L82" s="25" t="s">
        <v>2489</v>
      </c>
      <c r="M82" s="259"/>
      <c r="N82" s="38"/>
      <c r="O82" s="38"/>
      <c r="P82" s="38"/>
      <c r="Q82" s="38"/>
    </row>
    <row r="83" spans="1:17" x14ac:dyDescent="0.55000000000000004">
      <c r="A83" s="26"/>
      <c r="B83" s="33" t="s">
        <v>2567</v>
      </c>
      <c r="C83" s="33"/>
      <c r="D83" s="33"/>
      <c r="E83" s="39"/>
      <c r="F83" s="39"/>
      <c r="G83" s="39"/>
      <c r="H83" s="39"/>
      <c r="I83" s="39"/>
      <c r="J83" s="35"/>
      <c r="K83" s="33"/>
      <c r="L83" s="26"/>
      <c r="M83" s="259"/>
      <c r="N83" s="38"/>
      <c r="O83" s="38"/>
      <c r="P83" s="38"/>
      <c r="Q83" s="38"/>
    </row>
    <row r="84" spans="1:17" x14ac:dyDescent="0.55000000000000004">
      <c r="A84" s="28">
        <v>13</v>
      </c>
      <c r="B84" s="29" t="s">
        <v>204</v>
      </c>
      <c r="C84" s="29" t="s">
        <v>96</v>
      </c>
      <c r="D84" s="29" t="s">
        <v>1887</v>
      </c>
      <c r="E84" s="36">
        <v>1600000</v>
      </c>
      <c r="F84" s="36">
        <v>1600000</v>
      </c>
      <c r="G84" s="36">
        <v>1600000</v>
      </c>
      <c r="H84" s="36">
        <v>1600000</v>
      </c>
      <c r="I84" s="36">
        <v>1600000</v>
      </c>
      <c r="J84" s="37" t="s">
        <v>2529</v>
      </c>
      <c r="K84" s="29" t="s">
        <v>463</v>
      </c>
      <c r="L84" s="28" t="s">
        <v>2487</v>
      </c>
      <c r="M84" s="259"/>
      <c r="N84" s="38">
        <v>1600000</v>
      </c>
      <c r="O84" s="38">
        <v>1600000</v>
      </c>
      <c r="P84" s="38">
        <v>1600000</v>
      </c>
      <c r="Q84" s="38">
        <v>1600000</v>
      </c>
    </row>
    <row r="85" spans="1:17" x14ac:dyDescent="0.55000000000000004">
      <c r="A85" s="25"/>
      <c r="B85" s="32" t="s">
        <v>2568</v>
      </c>
      <c r="C85" s="32" t="s">
        <v>174</v>
      </c>
      <c r="D85" s="32" t="s">
        <v>574</v>
      </c>
      <c r="E85" s="38"/>
      <c r="F85" s="38"/>
      <c r="G85" s="38"/>
      <c r="H85" s="38"/>
      <c r="I85" s="38"/>
      <c r="J85" s="31" t="s">
        <v>1906</v>
      </c>
      <c r="K85" s="32" t="s">
        <v>464</v>
      </c>
      <c r="L85" s="25" t="s">
        <v>2488</v>
      </c>
      <c r="M85" s="259"/>
      <c r="N85" s="38"/>
      <c r="O85" s="38"/>
      <c r="P85" s="38"/>
      <c r="Q85" s="38"/>
    </row>
    <row r="86" spans="1:17" x14ac:dyDescent="0.55000000000000004">
      <c r="A86" s="25"/>
      <c r="B86" s="32" t="s">
        <v>2569</v>
      </c>
      <c r="C86" s="32" t="s">
        <v>175</v>
      </c>
      <c r="D86" s="530" t="s">
        <v>206</v>
      </c>
      <c r="E86" s="38"/>
      <c r="F86" s="38"/>
      <c r="G86" s="38"/>
      <c r="H86" s="38"/>
      <c r="I86" s="38"/>
      <c r="J86" s="31" t="s">
        <v>1907</v>
      </c>
      <c r="K86" s="32"/>
      <c r="L86" s="25" t="s">
        <v>2489</v>
      </c>
      <c r="M86" s="259"/>
      <c r="N86" s="38"/>
      <c r="O86" s="38"/>
      <c r="P86" s="38"/>
      <c r="Q86" s="38"/>
    </row>
    <row r="87" spans="1:17" s="363" customFormat="1" ht="18.75" customHeight="1" x14ac:dyDescent="0.55000000000000004">
      <c r="A87" s="26"/>
      <c r="B87" s="33" t="s">
        <v>2570</v>
      </c>
      <c r="C87" s="33"/>
      <c r="D87" s="33"/>
      <c r="E87" s="39"/>
      <c r="F87" s="39"/>
      <c r="G87" s="39"/>
      <c r="H87" s="39"/>
      <c r="I87" s="39"/>
      <c r="J87" s="35"/>
      <c r="K87" s="33"/>
      <c r="L87" s="26"/>
      <c r="M87" s="32"/>
      <c r="N87" s="38"/>
      <c r="O87" s="38"/>
      <c r="P87" s="38"/>
      <c r="Q87" s="38"/>
    </row>
    <row r="88" spans="1:17" s="363" customFormat="1" ht="21.75" customHeight="1" x14ac:dyDescent="0.55000000000000004">
      <c r="A88" s="28">
        <v>14</v>
      </c>
      <c r="B88" s="29" t="s">
        <v>204</v>
      </c>
      <c r="C88" s="29" t="s">
        <v>96</v>
      </c>
      <c r="D88" s="29" t="s">
        <v>1887</v>
      </c>
      <c r="E88" s="36">
        <v>3180000</v>
      </c>
      <c r="F88" s="36">
        <v>3180000</v>
      </c>
      <c r="G88" s="36">
        <v>3180000</v>
      </c>
      <c r="H88" s="36">
        <v>3180000</v>
      </c>
      <c r="I88" s="36">
        <v>3180000</v>
      </c>
      <c r="J88" s="37" t="s">
        <v>2529</v>
      </c>
      <c r="K88" s="29" t="s">
        <v>463</v>
      </c>
      <c r="L88" s="28" t="s">
        <v>2487</v>
      </c>
      <c r="M88" s="32"/>
      <c r="N88" s="38"/>
      <c r="O88" s="38"/>
      <c r="P88" s="38"/>
      <c r="Q88" s="38"/>
    </row>
    <row r="89" spans="1:17" s="364" customFormat="1" ht="21.75" customHeight="1" x14ac:dyDescent="0.55000000000000004">
      <c r="A89" s="25"/>
      <c r="B89" s="32" t="s">
        <v>2571</v>
      </c>
      <c r="C89" s="32" t="s">
        <v>174</v>
      </c>
      <c r="D89" s="32" t="s">
        <v>574</v>
      </c>
      <c r="E89" s="38"/>
      <c r="F89" s="38"/>
      <c r="G89" s="38"/>
      <c r="H89" s="38"/>
      <c r="I89" s="38"/>
      <c r="J89" s="31" t="s">
        <v>1906</v>
      </c>
      <c r="K89" s="32" t="s">
        <v>464</v>
      </c>
      <c r="L89" s="25" t="s">
        <v>2488</v>
      </c>
      <c r="M89" s="33"/>
      <c r="N89" s="39"/>
      <c r="O89" s="39"/>
      <c r="P89" s="39"/>
      <c r="Q89" s="39"/>
    </row>
    <row r="90" spans="1:17" ht="21" customHeight="1" x14ac:dyDescent="0.55000000000000004">
      <c r="A90" s="26"/>
      <c r="B90" s="33" t="s">
        <v>2572</v>
      </c>
      <c r="C90" s="33" t="s">
        <v>175</v>
      </c>
      <c r="D90" s="33" t="s">
        <v>205</v>
      </c>
      <c r="E90" s="39"/>
      <c r="F90" s="39"/>
      <c r="G90" s="39"/>
      <c r="H90" s="39"/>
      <c r="I90" s="39"/>
      <c r="J90" s="35" t="s">
        <v>1907</v>
      </c>
      <c r="K90" s="33"/>
      <c r="L90" s="26" t="s">
        <v>2489</v>
      </c>
      <c r="M90" s="259"/>
      <c r="N90" s="38"/>
      <c r="O90" s="38"/>
      <c r="P90" s="38"/>
      <c r="Q90" s="38"/>
    </row>
    <row r="91" spans="1:17" x14ac:dyDescent="0.55000000000000004">
      <c r="A91" s="210">
        <v>15</v>
      </c>
      <c r="B91" s="31" t="s">
        <v>2517</v>
      </c>
      <c r="C91" s="29" t="s">
        <v>96</v>
      </c>
      <c r="D91" s="29" t="s">
        <v>2523</v>
      </c>
      <c r="E91" s="57">
        <v>1631000</v>
      </c>
      <c r="F91" s="57">
        <v>1631000</v>
      </c>
      <c r="G91" s="57">
        <v>1631000</v>
      </c>
      <c r="H91" s="57">
        <v>1631000</v>
      </c>
      <c r="I91" s="57">
        <v>1631000</v>
      </c>
      <c r="J91" s="37" t="s">
        <v>2529</v>
      </c>
      <c r="K91" s="29" t="s">
        <v>463</v>
      </c>
      <c r="L91" s="28" t="s">
        <v>2487</v>
      </c>
      <c r="M91" s="259"/>
    </row>
    <row r="92" spans="1:17" x14ac:dyDescent="0.55000000000000004">
      <c r="A92" s="210"/>
      <c r="B92" s="32" t="s">
        <v>2518</v>
      </c>
      <c r="C92" s="32" t="s">
        <v>174</v>
      </c>
      <c r="D92" s="259" t="s">
        <v>2524</v>
      </c>
      <c r="E92" s="533"/>
      <c r="F92" s="30"/>
      <c r="G92" s="30"/>
      <c r="H92" s="30"/>
      <c r="I92" s="30"/>
      <c r="J92" s="31" t="s">
        <v>1906</v>
      </c>
      <c r="K92" s="32" t="s">
        <v>464</v>
      </c>
      <c r="L92" s="25" t="s">
        <v>2488</v>
      </c>
      <c r="M92" s="259"/>
    </row>
    <row r="93" spans="1:17" x14ac:dyDescent="0.55000000000000004">
      <c r="A93" s="210"/>
      <c r="B93" s="32" t="s">
        <v>2519</v>
      </c>
      <c r="C93" s="32" t="s">
        <v>175</v>
      </c>
      <c r="D93" s="32" t="s">
        <v>2525</v>
      </c>
      <c r="E93" s="533"/>
      <c r="F93" s="30"/>
      <c r="G93" s="30"/>
      <c r="H93" s="30"/>
      <c r="I93" s="30"/>
      <c r="J93" s="31" t="s">
        <v>1907</v>
      </c>
      <c r="K93" s="32"/>
      <c r="L93" s="25" t="s">
        <v>2489</v>
      </c>
      <c r="M93" s="259"/>
    </row>
    <row r="94" spans="1:17" x14ac:dyDescent="0.55000000000000004">
      <c r="A94" s="210"/>
      <c r="B94" s="32" t="s">
        <v>2520</v>
      </c>
      <c r="C94" s="32"/>
      <c r="D94" s="32" t="s">
        <v>2526</v>
      </c>
      <c r="E94" s="32"/>
      <c r="F94" s="32"/>
      <c r="G94" s="32"/>
      <c r="H94" s="32"/>
      <c r="I94" s="32"/>
      <c r="J94" s="32"/>
      <c r="K94" s="32"/>
      <c r="L94" s="32"/>
      <c r="M94" s="259"/>
    </row>
    <row r="95" spans="1:17" x14ac:dyDescent="0.55000000000000004">
      <c r="A95" s="210"/>
      <c r="B95" s="32"/>
      <c r="C95" s="32"/>
      <c r="D95" s="43" t="s">
        <v>2528</v>
      </c>
      <c r="E95" s="32"/>
      <c r="F95" s="32"/>
      <c r="G95" s="32"/>
      <c r="H95" s="32"/>
      <c r="I95" s="32"/>
      <c r="J95" s="32"/>
      <c r="K95" s="32"/>
      <c r="L95" s="32"/>
      <c r="M95" s="259"/>
    </row>
    <row r="96" spans="1:17" x14ac:dyDescent="0.55000000000000004">
      <c r="A96" s="210"/>
      <c r="B96" s="32"/>
      <c r="C96" s="32"/>
      <c r="D96" s="43" t="s">
        <v>2527</v>
      </c>
      <c r="E96" s="32"/>
      <c r="F96" s="32"/>
      <c r="G96" s="32"/>
      <c r="H96" s="32"/>
      <c r="I96" s="32"/>
      <c r="J96" s="32"/>
      <c r="K96" s="32"/>
      <c r="L96" s="32"/>
      <c r="M96" s="259"/>
    </row>
    <row r="97" spans="1:13" x14ac:dyDescent="0.55000000000000004">
      <c r="A97" s="210"/>
      <c r="B97" s="32"/>
      <c r="C97" s="32"/>
      <c r="D97" s="43" t="s">
        <v>2521</v>
      </c>
      <c r="E97" s="32"/>
      <c r="F97" s="32"/>
      <c r="G97" s="32"/>
      <c r="H97" s="32"/>
      <c r="I97" s="32"/>
      <c r="J97" s="32"/>
      <c r="K97" s="32"/>
      <c r="L97" s="32"/>
      <c r="M97" s="259"/>
    </row>
    <row r="98" spans="1:13" ht="20.25" customHeight="1" x14ac:dyDescent="0.55000000000000004">
      <c r="A98" s="210"/>
      <c r="B98" s="32"/>
      <c r="C98" s="32"/>
      <c r="D98" s="43" t="s">
        <v>2522</v>
      </c>
      <c r="E98" s="32"/>
      <c r="F98" s="32"/>
      <c r="G98" s="32"/>
      <c r="H98" s="32"/>
      <c r="I98" s="32"/>
      <c r="J98" s="32"/>
      <c r="K98" s="32"/>
      <c r="L98" s="32"/>
      <c r="M98" s="259"/>
    </row>
    <row r="99" spans="1:13" ht="21.75" customHeight="1" x14ac:dyDescent="0.55000000000000004">
      <c r="A99" s="210"/>
      <c r="B99" s="32"/>
      <c r="C99" s="32"/>
      <c r="D99" s="43" t="s">
        <v>2614</v>
      </c>
      <c r="E99" s="32"/>
      <c r="F99" s="32"/>
      <c r="G99" s="32"/>
      <c r="H99" s="32"/>
      <c r="I99" s="32"/>
      <c r="J99" s="32"/>
      <c r="K99" s="32"/>
      <c r="L99" s="32"/>
      <c r="M99" s="259"/>
    </row>
    <row r="100" spans="1:13" s="363" customFormat="1" x14ac:dyDescent="0.55000000000000004">
      <c r="A100" s="26"/>
      <c r="B100" s="33"/>
      <c r="C100" s="33"/>
      <c r="D100" s="33" t="s">
        <v>2615</v>
      </c>
      <c r="E100" s="33"/>
      <c r="F100" s="33"/>
      <c r="G100" s="33"/>
      <c r="H100" s="33"/>
      <c r="I100" s="33"/>
      <c r="J100" s="33"/>
      <c r="K100" s="33"/>
      <c r="L100" s="33"/>
      <c r="M100" s="32"/>
    </row>
    <row r="101" spans="1:13" ht="21" customHeight="1" x14ac:dyDescent="0.55000000000000004">
      <c r="A101" s="25">
        <v>16</v>
      </c>
      <c r="B101" s="32" t="s">
        <v>1996</v>
      </c>
      <c r="C101" s="15" t="s">
        <v>1991</v>
      </c>
      <c r="D101" s="32" t="s">
        <v>826</v>
      </c>
      <c r="E101" s="124">
        <v>5100000</v>
      </c>
      <c r="F101" s="124">
        <v>5100000</v>
      </c>
      <c r="G101" s="124">
        <v>5100000</v>
      </c>
      <c r="H101" s="124">
        <v>5100000</v>
      </c>
      <c r="I101" s="124">
        <v>5100000</v>
      </c>
      <c r="J101" s="31" t="s">
        <v>2529</v>
      </c>
      <c r="K101" s="32" t="s">
        <v>2453</v>
      </c>
      <c r="L101" s="25" t="s">
        <v>2487</v>
      </c>
      <c r="M101" s="259"/>
    </row>
    <row r="102" spans="1:13" ht="21.75" customHeight="1" x14ac:dyDescent="0.55000000000000004">
      <c r="A102" s="25"/>
      <c r="B102" s="32" t="s">
        <v>1975</v>
      </c>
      <c r="C102" s="15" t="s">
        <v>1992</v>
      </c>
      <c r="D102" s="32" t="s">
        <v>827</v>
      </c>
      <c r="E102" s="153"/>
      <c r="F102" s="32"/>
      <c r="G102" s="32"/>
      <c r="H102" s="32"/>
      <c r="J102" s="31" t="s">
        <v>1906</v>
      </c>
      <c r="K102" s="259" t="s">
        <v>2454</v>
      </c>
      <c r="L102" s="25" t="s">
        <v>2488</v>
      </c>
      <c r="M102" s="259"/>
    </row>
    <row r="103" spans="1:13" ht="20.25" customHeight="1" x14ac:dyDescent="0.55000000000000004">
      <c r="A103" s="25"/>
      <c r="B103" s="32"/>
      <c r="C103" s="15" t="s">
        <v>1993</v>
      </c>
      <c r="D103" s="32" t="s">
        <v>2616</v>
      </c>
      <c r="E103" s="153"/>
      <c r="F103" s="32"/>
      <c r="G103" s="32"/>
      <c r="H103" s="32"/>
      <c r="I103" s="32"/>
      <c r="J103" s="31" t="s">
        <v>1907</v>
      </c>
      <c r="K103" s="32" t="s">
        <v>2456</v>
      </c>
      <c r="L103" s="25" t="s">
        <v>2489</v>
      </c>
      <c r="M103" s="259"/>
    </row>
    <row r="104" spans="1:13" ht="21.75" customHeight="1" x14ac:dyDescent="0.55000000000000004">
      <c r="A104" s="25"/>
      <c r="B104" s="32"/>
      <c r="C104" s="15"/>
      <c r="D104" s="32"/>
      <c r="E104" s="153"/>
      <c r="F104" s="32"/>
      <c r="G104" s="32"/>
      <c r="H104" s="32"/>
      <c r="I104" s="32"/>
      <c r="J104" s="108"/>
      <c r="K104" s="32" t="s">
        <v>2455</v>
      </c>
      <c r="L104" s="15"/>
      <c r="M104" s="259"/>
    </row>
    <row r="105" spans="1:13" ht="21.75" customHeight="1" x14ac:dyDescent="0.55000000000000004">
      <c r="A105" s="25"/>
      <c r="B105" s="32"/>
      <c r="C105" s="15"/>
      <c r="D105" s="32"/>
      <c r="E105" s="153"/>
      <c r="F105" s="32"/>
      <c r="G105" s="32"/>
      <c r="H105" s="32"/>
      <c r="I105" s="32"/>
      <c r="J105" s="108"/>
      <c r="K105" s="32" t="s">
        <v>1685</v>
      </c>
      <c r="L105" s="15"/>
      <c r="M105" s="259"/>
    </row>
    <row r="106" spans="1:13" ht="21" customHeight="1" x14ac:dyDescent="0.55000000000000004">
      <c r="A106" s="28">
        <v>17</v>
      </c>
      <c r="B106" s="29" t="s">
        <v>639</v>
      </c>
      <c r="C106" s="81" t="s">
        <v>451</v>
      </c>
      <c r="D106" s="29" t="s">
        <v>849</v>
      </c>
      <c r="E106" s="122">
        <v>3793000</v>
      </c>
      <c r="F106" s="28" t="s">
        <v>1872</v>
      </c>
      <c r="G106" s="28" t="s">
        <v>1872</v>
      </c>
      <c r="H106" s="28" t="s">
        <v>1872</v>
      </c>
      <c r="I106" s="122">
        <v>3793000</v>
      </c>
      <c r="J106" s="37" t="s">
        <v>2529</v>
      </c>
      <c r="K106" s="29" t="s">
        <v>2453</v>
      </c>
      <c r="L106" s="28" t="s">
        <v>2487</v>
      </c>
      <c r="M106" s="259"/>
    </row>
    <row r="107" spans="1:13" ht="22.5" customHeight="1" x14ac:dyDescent="0.55000000000000004">
      <c r="A107" s="25"/>
      <c r="B107" s="32" t="s">
        <v>2004</v>
      </c>
      <c r="C107" s="15" t="s">
        <v>1934</v>
      </c>
      <c r="D107" s="32" t="s">
        <v>105</v>
      </c>
      <c r="E107" s="153"/>
      <c r="F107" s="32"/>
      <c r="G107" s="32"/>
      <c r="H107" s="32"/>
      <c r="I107" s="32"/>
      <c r="J107" s="31" t="s">
        <v>1906</v>
      </c>
      <c r="K107" s="32" t="s">
        <v>2454</v>
      </c>
      <c r="L107" s="25" t="s">
        <v>2488</v>
      </c>
      <c r="M107" s="259"/>
    </row>
    <row r="108" spans="1:13" ht="24" x14ac:dyDescent="0.55000000000000004">
      <c r="A108" s="25"/>
      <c r="B108" s="32" t="s">
        <v>2005</v>
      </c>
      <c r="C108" s="15"/>
      <c r="D108" s="32" t="s">
        <v>851</v>
      </c>
      <c r="E108" s="153"/>
      <c r="F108" s="32"/>
      <c r="G108" s="32"/>
      <c r="H108" s="32"/>
      <c r="I108" s="32"/>
      <c r="J108" s="31" t="s">
        <v>1907</v>
      </c>
      <c r="K108" s="32" t="s">
        <v>2710</v>
      </c>
      <c r="L108" s="25" t="s">
        <v>2489</v>
      </c>
      <c r="M108" s="259"/>
    </row>
    <row r="109" spans="1:13" ht="24" x14ac:dyDescent="0.55000000000000004">
      <c r="A109" s="25"/>
      <c r="B109" s="32"/>
      <c r="C109" s="15"/>
      <c r="D109" s="32" t="s">
        <v>2617</v>
      </c>
      <c r="E109" s="153"/>
      <c r="F109" s="32"/>
      <c r="G109" s="32"/>
      <c r="H109" s="32"/>
      <c r="I109" s="32"/>
      <c r="J109" s="31"/>
      <c r="K109" s="32"/>
      <c r="L109" s="25"/>
      <c r="M109" s="259"/>
    </row>
    <row r="110" spans="1:13" ht="21" customHeight="1" x14ac:dyDescent="0.55000000000000004">
      <c r="A110" s="25"/>
      <c r="B110" s="32"/>
      <c r="C110" s="15"/>
      <c r="D110" s="32" t="s">
        <v>2618</v>
      </c>
      <c r="E110" s="153"/>
      <c r="F110" s="32"/>
      <c r="G110" s="32"/>
      <c r="H110" s="32"/>
      <c r="I110" s="32"/>
      <c r="J110" s="31"/>
      <c r="K110" s="32"/>
      <c r="L110" s="25"/>
      <c r="M110" s="259"/>
    </row>
    <row r="111" spans="1:13" ht="21" customHeight="1" x14ac:dyDescent="0.55000000000000004">
      <c r="A111" s="26"/>
      <c r="B111" s="33"/>
      <c r="C111" s="13"/>
      <c r="D111" s="33"/>
      <c r="E111" s="538"/>
      <c r="F111" s="33"/>
      <c r="G111" s="33"/>
      <c r="H111" s="33"/>
      <c r="I111" s="33"/>
      <c r="J111" s="35"/>
      <c r="K111" s="33"/>
      <c r="L111" s="26"/>
      <c r="M111" s="259"/>
    </row>
    <row r="112" spans="1:13" ht="21" customHeight="1" x14ac:dyDescent="0.55000000000000004">
      <c r="A112" s="28">
        <v>18</v>
      </c>
      <c r="B112" s="29" t="s">
        <v>2852</v>
      </c>
      <c r="C112" s="32" t="s">
        <v>2853</v>
      </c>
      <c r="D112" s="29" t="s">
        <v>2854</v>
      </c>
      <c r="E112" s="36">
        <v>3012000</v>
      </c>
      <c r="F112" s="36">
        <v>3012000</v>
      </c>
      <c r="G112" s="36">
        <v>0</v>
      </c>
      <c r="H112" s="36">
        <v>0</v>
      </c>
      <c r="I112" s="36">
        <v>3012000</v>
      </c>
      <c r="J112" s="29" t="s">
        <v>3143</v>
      </c>
      <c r="K112" s="29" t="s">
        <v>463</v>
      </c>
      <c r="L112" s="28" t="s">
        <v>18</v>
      </c>
      <c r="M112" s="259"/>
    </row>
    <row r="113" spans="1:13" ht="21" customHeight="1" x14ac:dyDescent="0.55000000000000004">
      <c r="A113" s="25"/>
      <c r="B113" s="32" t="s">
        <v>2856</v>
      </c>
      <c r="C113" s="32" t="s">
        <v>2857</v>
      </c>
      <c r="D113" s="32" t="s">
        <v>2858</v>
      </c>
      <c r="E113" s="38"/>
      <c r="F113" s="38"/>
      <c r="G113" s="38"/>
      <c r="H113" s="38"/>
      <c r="I113" s="38"/>
      <c r="J113" s="32" t="s">
        <v>1906</v>
      </c>
      <c r="K113" s="32" t="s">
        <v>2859</v>
      </c>
      <c r="L113" s="32"/>
      <c r="M113" s="259"/>
    </row>
    <row r="114" spans="1:13" ht="21" customHeight="1" x14ac:dyDescent="0.55000000000000004">
      <c r="A114" s="25"/>
      <c r="B114" s="32" t="s">
        <v>2860</v>
      </c>
      <c r="C114" s="32" t="s">
        <v>2861</v>
      </c>
      <c r="D114" s="32" t="s">
        <v>2862</v>
      </c>
      <c r="E114" s="38"/>
      <c r="F114" s="38"/>
      <c r="G114" s="38"/>
      <c r="H114" s="38"/>
      <c r="I114" s="38"/>
      <c r="J114" s="32" t="s">
        <v>1934</v>
      </c>
      <c r="K114" s="32"/>
      <c r="L114" s="32"/>
      <c r="M114" s="259"/>
    </row>
    <row r="115" spans="1:13" ht="21" customHeight="1" x14ac:dyDescent="0.55000000000000004">
      <c r="A115" s="25"/>
      <c r="B115" s="31" t="s">
        <v>2863</v>
      </c>
      <c r="C115" s="32"/>
      <c r="D115" s="32"/>
      <c r="E115" s="38"/>
      <c r="F115" s="38"/>
      <c r="G115" s="38"/>
      <c r="H115" s="38"/>
      <c r="I115" s="38"/>
      <c r="J115" s="32"/>
      <c r="K115" s="32"/>
      <c r="L115" s="32"/>
      <c r="M115" s="259"/>
    </row>
    <row r="116" spans="1:13" ht="21" customHeight="1" x14ac:dyDescent="0.55000000000000004">
      <c r="A116" s="26"/>
      <c r="B116" s="33" t="s">
        <v>2532</v>
      </c>
      <c r="C116" s="33"/>
      <c r="D116" s="33"/>
      <c r="E116" s="39"/>
      <c r="F116" s="39"/>
      <c r="G116" s="39"/>
      <c r="H116" s="39"/>
      <c r="I116" s="39"/>
      <c r="J116" s="33"/>
      <c r="K116" s="33"/>
      <c r="L116" s="33"/>
      <c r="M116" s="259"/>
    </row>
    <row r="117" spans="1:13" ht="21" customHeight="1" x14ac:dyDescent="0.55000000000000004">
      <c r="A117" s="28">
        <v>19</v>
      </c>
      <c r="B117" s="29" t="s">
        <v>2852</v>
      </c>
      <c r="C117" s="32" t="s">
        <v>2853</v>
      </c>
      <c r="D117" s="29" t="s">
        <v>2864</v>
      </c>
      <c r="E117" s="36">
        <v>2789000</v>
      </c>
      <c r="F117" s="36">
        <v>2789000</v>
      </c>
      <c r="G117" s="36">
        <v>0</v>
      </c>
      <c r="H117" s="36">
        <v>0</v>
      </c>
      <c r="I117" s="36">
        <v>2789000</v>
      </c>
      <c r="J117" s="29" t="s">
        <v>3143</v>
      </c>
      <c r="K117" s="29" t="s">
        <v>463</v>
      </c>
      <c r="L117" s="28" t="s">
        <v>18</v>
      </c>
      <c r="M117" s="259"/>
    </row>
    <row r="118" spans="1:13" ht="21" customHeight="1" x14ac:dyDescent="0.55000000000000004">
      <c r="A118" s="25"/>
      <c r="B118" s="32" t="s">
        <v>2865</v>
      </c>
      <c r="C118" s="32" t="s">
        <v>2857</v>
      </c>
      <c r="D118" s="32" t="s">
        <v>2866</v>
      </c>
      <c r="E118" s="38"/>
      <c r="F118" s="38"/>
      <c r="G118" s="38"/>
      <c r="H118" s="38"/>
      <c r="I118" s="38"/>
      <c r="J118" s="32" t="s">
        <v>1906</v>
      </c>
      <c r="K118" s="32" t="s">
        <v>2859</v>
      </c>
      <c r="L118" s="32"/>
      <c r="M118" s="259"/>
    </row>
    <row r="119" spans="1:13" ht="21" customHeight="1" x14ac:dyDescent="0.55000000000000004">
      <c r="A119" s="25"/>
      <c r="B119" s="32" t="s">
        <v>2860</v>
      </c>
      <c r="C119" s="32" t="s">
        <v>2861</v>
      </c>
      <c r="D119" s="32" t="s">
        <v>2867</v>
      </c>
      <c r="E119" s="38"/>
      <c r="F119" s="38"/>
      <c r="G119" s="38"/>
      <c r="H119" s="38"/>
      <c r="I119" s="38"/>
      <c r="J119" s="32" t="s">
        <v>1934</v>
      </c>
      <c r="K119" s="32"/>
      <c r="L119" s="32"/>
      <c r="M119" s="259"/>
    </row>
    <row r="120" spans="1:13" ht="21" customHeight="1" x14ac:dyDescent="0.55000000000000004">
      <c r="A120" s="25"/>
      <c r="B120" s="32" t="s">
        <v>2868</v>
      </c>
      <c r="C120" s="32"/>
      <c r="D120" s="32" t="s">
        <v>2869</v>
      </c>
      <c r="E120" s="38"/>
      <c r="F120" s="38"/>
      <c r="G120" s="38"/>
      <c r="H120" s="38"/>
      <c r="I120" s="38"/>
      <c r="J120" s="32"/>
      <c r="K120" s="32"/>
      <c r="L120" s="32"/>
      <c r="M120" s="259"/>
    </row>
    <row r="121" spans="1:13" ht="21" customHeight="1" x14ac:dyDescent="0.55000000000000004">
      <c r="A121" s="26"/>
      <c r="B121" s="33" t="s">
        <v>2870</v>
      </c>
      <c r="C121" s="33"/>
      <c r="D121" s="33"/>
      <c r="E121" s="39"/>
      <c r="F121" s="39"/>
      <c r="G121" s="39"/>
      <c r="H121" s="39"/>
      <c r="I121" s="39"/>
      <c r="J121" s="33"/>
      <c r="K121" s="33"/>
      <c r="L121" s="33"/>
      <c r="M121" s="259"/>
    </row>
    <row r="122" spans="1:13" ht="21" customHeight="1" x14ac:dyDescent="0.55000000000000004">
      <c r="A122" s="14">
        <v>20</v>
      </c>
      <c r="B122" s="15" t="s">
        <v>2871</v>
      </c>
      <c r="C122" s="32" t="s">
        <v>2853</v>
      </c>
      <c r="D122" s="15" t="s">
        <v>3480</v>
      </c>
      <c r="E122" s="376">
        <v>9100000</v>
      </c>
      <c r="F122" s="376">
        <v>9100000</v>
      </c>
      <c r="G122" s="376">
        <v>0</v>
      </c>
      <c r="H122" s="376">
        <v>0</v>
      </c>
      <c r="I122" s="376">
        <v>4220000</v>
      </c>
      <c r="J122" s="29" t="s">
        <v>3143</v>
      </c>
      <c r="K122" s="32" t="s">
        <v>463</v>
      </c>
      <c r="L122" s="25" t="s">
        <v>18</v>
      </c>
      <c r="M122" s="259"/>
    </row>
    <row r="123" spans="1:13" ht="21" customHeight="1" x14ac:dyDescent="0.55000000000000004">
      <c r="A123" s="14"/>
      <c r="B123" s="15" t="s">
        <v>2872</v>
      </c>
      <c r="C123" s="32" t="s">
        <v>2857</v>
      </c>
      <c r="D123" s="15" t="s">
        <v>2873</v>
      </c>
      <c r="E123" s="376"/>
      <c r="F123" s="376"/>
      <c r="G123" s="376"/>
      <c r="H123" s="376"/>
      <c r="I123" s="376"/>
      <c r="J123" s="32" t="s">
        <v>1906</v>
      </c>
      <c r="K123" s="32" t="s">
        <v>2859</v>
      </c>
      <c r="L123" s="32"/>
      <c r="M123" s="259"/>
    </row>
    <row r="124" spans="1:13" ht="21" customHeight="1" x14ac:dyDescent="0.55000000000000004">
      <c r="A124" s="14"/>
      <c r="B124" s="15" t="s">
        <v>2874</v>
      </c>
      <c r="C124" s="32" t="s">
        <v>2861</v>
      </c>
      <c r="D124" s="15" t="s">
        <v>3481</v>
      </c>
      <c r="E124" s="376"/>
      <c r="F124" s="376"/>
      <c r="G124" s="376"/>
      <c r="H124" s="376"/>
      <c r="I124" s="376"/>
      <c r="J124" s="32" t="s">
        <v>1934</v>
      </c>
      <c r="K124" s="15"/>
      <c r="L124" s="15"/>
      <c r="M124" s="259"/>
    </row>
    <row r="125" spans="1:13" ht="21" customHeight="1" x14ac:dyDescent="0.55000000000000004">
      <c r="A125" s="12"/>
      <c r="B125" s="13" t="s">
        <v>2875</v>
      </c>
      <c r="C125" s="13"/>
      <c r="D125" s="13" t="s">
        <v>2876</v>
      </c>
      <c r="E125" s="377"/>
      <c r="F125" s="377"/>
      <c r="G125" s="377"/>
      <c r="H125" s="377"/>
      <c r="I125" s="377"/>
      <c r="J125" s="13"/>
      <c r="K125" s="13"/>
      <c r="L125" s="13"/>
      <c r="M125" s="259"/>
    </row>
    <row r="126" spans="1:13" ht="21" customHeight="1" x14ac:dyDescent="0.55000000000000004">
      <c r="A126" s="16">
        <v>21</v>
      </c>
      <c r="B126" s="66" t="s">
        <v>2877</v>
      </c>
      <c r="C126" s="32" t="s">
        <v>2853</v>
      </c>
      <c r="D126" s="32" t="s">
        <v>2878</v>
      </c>
      <c r="E126" s="42">
        <v>1844000</v>
      </c>
      <c r="F126" s="42">
        <v>1844000</v>
      </c>
      <c r="G126" s="121">
        <v>0</v>
      </c>
      <c r="H126" s="121">
        <v>0</v>
      </c>
      <c r="I126" s="42">
        <v>1844000</v>
      </c>
      <c r="J126" s="29" t="s">
        <v>3143</v>
      </c>
      <c r="K126" s="32" t="s">
        <v>463</v>
      </c>
      <c r="L126" s="25" t="s">
        <v>18</v>
      </c>
      <c r="M126" s="259"/>
    </row>
    <row r="127" spans="1:13" ht="21" customHeight="1" x14ac:dyDescent="0.55000000000000004">
      <c r="A127" s="16"/>
      <c r="B127" s="66" t="s">
        <v>2879</v>
      </c>
      <c r="C127" s="32" t="s">
        <v>2857</v>
      </c>
      <c r="D127" s="32" t="s">
        <v>2858</v>
      </c>
      <c r="E127" s="121"/>
      <c r="F127" s="121"/>
      <c r="G127" s="121"/>
      <c r="H127" s="121"/>
      <c r="I127" s="121"/>
      <c r="J127" s="32" t="s">
        <v>1906</v>
      </c>
      <c r="K127" s="32" t="s">
        <v>2859</v>
      </c>
      <c r="L127" s="32"/>
      <c r="M127" s="259"/>
    </row>
    <row r="128" spans="1:13" ht="21" customHeight="1" x14ac:dyDescent="0.55000000000000004">
      <c r="A128" s="16"/>
      <c r="B128" s="66" t="s">
        <v>2880</v>
      </c>
      <c r="C128" s="32" t="s">
        <v>2861</v>
      </c>
      <c r="D128" s="32" t="s">
        <v>2881</v>
      </c>
      <c r="E128" s="121"/>
      <c r="F128" s="121"/>
      <c r="G128" s="121"/>
      <c r="H128" s="121"/>
      <c r="I128" s="121"/>
      <c r="J128" s="32" t="s">
        <v>1934</v>
      </c>
      <c r="K128" s="66"/>
      <c r="L128" s="66"/>
      <c r="M128" s="259"/>
    </row>
    <row r="129" spans="1:13" ht="21" customHeight="1" x14ac:dyDescent="0.55000000000000004">
      <c r="A129" s="16"/>
      <c r="B129" s="66"/>
      <c r="C129" s="66"/>
      <c r="D129" s="66"/>
      <c r="E129" s="121"/>
      <c r="F129" s="121"/>
      <c r="G129" s="121"/>
      <c r="H129" s="121"/>
      <c r="I129" s="121"/>
      <c r="J129" s="66"/>
      <c r="K129" s="66"/>
      <c r="L129" s="66"/>
      <c r="M129" s="259"/>
    </row>
    <row r="130" spans="1:13" ht="21" customHeight="1" x14ac:dyDescent="0.55000000000000004">
      <c r="A130" s="18"/>
      <c r="B130" s="19"/>
      <c r="C130" s="19"/>
      <c r="D130" s="19"/>
      <c r="E130" s="129"/>
      <c r="F130" s="129"/>
      <c r="G130" s="129"/>
      <c r="H130" s="129"/>
      <c r="I130" s="129"/>
      <c r="J130" s="19"/>
      <c r="K130" s="19"/>
      <c r="L130" s="19"/>
      <c r="M130" s="259"/>
    </row>
    <row r="131" spans="1:13" ht="24" x14ac:dyDescent="0.55000000000000004">
      <c r="A131" s="11">
        <v>22</v>
      </c>
      <c r="B131" s="81" t="s">
        <v>2852</v>
      </c>
      <c r="C131" s="32" t="s">
        <v>2853</v>
      </c>
      <c r="D131" s="81" t="s">
        <v>3478</v>
      </c>
      <c r="E131" s="104">
        <v>9500000</v>
      </c>
      <c r="F131" s="104">
        <v>9500000</v>
      </c>
      <c r="G131" s="121">
        <v>0</v>
      </c>
      <c r="H131" s="121">
        <v>0</v>
      </c>
      <c r="I131" s="121">
        <v>0</v>
      </c>
      <c r="J131" s="29" t="s">
        <v>3143</v>
      </c>
      <c r="K131" s="32" t="s">
        <v>463</v>
      </c>
      <c r="L131" s="25" t="s">
        <v>18</v>
      </c>
    </row>
    <row r="132" spans="1:13" ht="24" x14ac:dyDescent="0.55000000000000004">
      <c r="A132" s="14"/>
      <c r="B132" s="15" t="s">
        <v>3472</v>
      </c>
      <c r="C132" s="32" t="s">
        <v>2857</v>
      </c>
      <c r="D132" s="15" t="s">
        <v>3479</v>
      </c>
      <c r="E132" s="15"/>
      <c r="F132" s="15"/>
      <c r="G132" s="15"/>
      <c r="H132" s="15"/>
      <c r="I132" s="15"/>
      <c r="J132" s="32" t="s">
        <v>1906</v>
      </c>
      <c r="K132" s="32" t="s">
        <v>2859</v>
      </c>
      <c r="L132" s="32"/>
    </row>
    <row r="133" spans="1:13" ht="24" x14ac:dyDescent="0.55000000000000004">
      <c r="A133" s="14"/>
      <c r="B133" s="15" t="s">
        <v>3473</v>
      </c>
      <c r="C133" s="32" t="s">
        <v>2861</v>
      </c>
      <c r="D133" s="15"/>
      <c r="E133" s="15"/>
      <c r="F133" s="15"/>
      <c r="G133" s="15"/>
      <c r="H133" s="15"/>
      <c r="I133" s="15"/>
      <c r="J133" s="32" t="s">
        <v>1934</v>
      </c>
      <c r="K133" s="15"/>
      <c r="L133" s="15"/>
    </row>
    <row r="134" spans="1:13" ht="24" x14ac:dyDescent="0.55000000000000004">
      <c r="A134" s="12"/>
      <c r="B134" s="13" t="s">
        <v>3477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3" ht="24" x14ac:dyDescent="0.55000000000000004">
      <c r="A135" s="266" t="s">
        <v>25</v>
      </c>
      <c r="B135" s="266" t="s">
        <v>3482</v>
      </c>
      <c r="C135" s="386"/>
      <c r="D135" s="386"/>
      <c r="E135" s="706">
        <f>SUM(E13:E134)</f>
        <v>122381000</v>
      </c>
      <c r="F135" s="706">
        <f>SUM(F13:F134)</f>
        <v>118588000</v>
      </c>
      <c r="G135" s="706">
        <f>SUM(G13:G134)</f>
        <v>92343000</v>
      </c>
      <c r="H135" s="706">
        <f>SUM(H13:H134)</f>
        <v>92343000</v>
      </c>
      <c r="I135" s="706">
        <f>SUM(I13:I134)</f>
        <v>108001000</v>
      </c>
      <c r="J135" s="386"/>
      <c r="K135" s="386"/>
      <c r="L135" s="386"/>
    </row>
    <row r="136" spans="1:13" ht="24" x14ac:dyDescent="0.55000000000000004">
      <c r="A136" s="320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</row>
    <row r="137" spans="1:13" ht="24" x14ac:dyDescent="0.55000000000000004">
      <c r="A137" s="320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</row>
    <row r="138" spans="1:13" ht="24" x14ac:dyDescent="0.55000000000000004">
      <c r="A138" s="320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</row>
    <row r="139" spans="1:13" ht="24" x14ac:dyDescent="0.55000000000000004">
      <c r="A139" s="320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</row>
    <row r="140" spans="1:13" ht="24" x14ac:dyDescent="0.55000000000000004">
      <c r="A140" s="320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</row>
    <row r="141" spans="1:13" ht="24" x14ac:dyDescent="0.55000000000000004">
      <c r="A141" s="320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</row>
    <row r="142" spans="1:13" ht="24" x14ac:dyDescent="0.55000000000000004">
      <c r="A142" s="320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</row>
    <row r="143" spans="1:13" ht="24" x14ac:dyDescent="0.55000000000000004">
      <c r="A143" s="320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</row>
    <row r="144" spans="1:13" ht="24" x14ac:dyDescent="0.55000000000000004">
      <c r="A144" s="320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</row>
    <row r="145" spans="1:12" ht="24" x14ac:dyDescent="0.55000000000000004">
      <c r="A145" s="320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</row>
    <row r="146" spans="1:12" ht="24" x14ac:dyDescent="0.55000000000000004">
      <c r="A146" s="320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</row>
    <row r="147" spans="1:12" ht="24" x14ac:dyDescent="0.55000000000000004">
      <c r="A147" s="320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</row>
    <row r="148" spans="1:12" ht="24" x14ac:dyDescent="0.55000000000000004">
      <c r="A148" s="320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</row>
    <row r="149" spans="1:12" ht="24" x14ac:dyDescent="0.55000000000000004">
      <c r="A149" s="320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</row>
    <row r="150" spans="1:12" ht="24" x14ac:dyDescent="0.55000000000000004">
      <c r="A150" s="320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</row>
  </sheetData>
  <mergeCells count="10">
    <mergeCell ref="A7:L7"/>
    <mergeCell ref="A8:L8"/>
    <mergeCell ref="A9:L9"/>
    <mergeCell ref="E10:H10"/>
    <mergeCell ref="L1:M1"/>
    <mergeCell ref="A2:L2"/>
    <mergeCell ref="A3:L3"/>
    <mergeCell ref="A4:L4"/>
    <mergeCell ref="A5:L5"/>
    <mergeCell ref="A6:L6"/>
  </mergeCells>
  <printOptions horizontalCentered="1"/>
  <pageMargins left="0" right="0" top="0.55118110236220474" bottom="0.39370078740157483" header="0.31496062992125984" footer="0.31496062992125984"/>
  <pageSetup paperSize="9" scale="70" firstPageNumber="211" orientation="landscape" useFirstPageNumber="1" horizontalDpi="4294967293" r:id="rId1"/>
  <headerFooter>
    <oddFooter xml:space="preserve">&amp;L
&amp;C 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="80" zoomScaleNormal="90" zoomScalePageLayoutView="90" workbookViewId="0">
      <selection activeCell="E13" sqref="E13"/>
    </sheetView>
  </sheetViews>
  <sheetFormatPr defaultRowHeight="14.25" x14ac:dyDescent="0.2"/>
  <cols>
    <col min="1" max="1" width="39.125" customWidth="1"/>
    <col min="2" max="2" width="6.375" customWidth="1"/>
    <col min="3" max="3" width="12.375" customWidth="1"/>
    <col min="4" max="4" width="6.625" customWidth="1"/>
    <col min="5" max="5" width="12.25" customWidth="1"/>
    <col min="6" max="6" width="6.375" customWidth="1"/>
    <col min="7" max="7" width="12.25" customWidth="1"/>
    <col min="8" max="8" width="6.375" customWidth="1"/>
    <col min="9" max="9" width="12.625" customWidth="1"/>
    <col min="10" max="10" width="6.25" customWidth="1"/>
    <col min="11" max="11" width="12.5" customWidth="1"/>
    <col min="12" max="12" width="6.125" customWidth="1"/>
    <col min="13" max="13" width="14" customWidth="1"/>
  </cols>
  <sheetData>
    <row r="1" spans="1:13" ht="24" x14ac:dyDescent="0.55000000000000004">
      <c r="A1" s="220" t="s">
        <v>2401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x14ac:dyDescent="0.55000000000000004">
      <c r="A2" s="1"/>
      <c r="B2" s="1"/>
      <c r="C2" s="1"/>
      <c r="D2" s="1"/>
      <c r="E2" s="1"/>
      <c r="F2" s="1"/>
      <c r="G2" s="1"/>
      <c r="H2" s="1"/>
      <c r="I2" s="87"/>
      <c r="J2" s="87"/>
      <c r="K2" s="87"/>
      <c r="L2" s="1"/>
      <c r="M2" s="93" t="s">
        <v>249</v>
      </c>
    </row>
    <row r="3" spans="1:13" ht="24" x14ac:dyDescent="0.55000000000000004">
      <c r="A3" s="780" t="s">
        <v>58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</row>
    <row r="4" spans="1:13" ht="24" x14ac:dyDescent="0.55000000000000004">
      <c r="A4" s="780" t="s">
        <v>2213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13" ht="24" x14ac:dyDescent="0.55000000000000004">
      <c r="A5" s="780" t="s">
        <v>2383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13" ht="24" x14ac:dyDescent="0.55000000000000004">
      <c r="A6" s="780" t="s">
        <v>265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ht="24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x14ac:dyDescent="0.55000000000000004">
      <c r="A8" s="179"/>
      <c r="B8" s="781" t="s">
        <v>2208</v>
      </c>
      <c r="C8" s="781"/>
      <c r="D8" s="781" t="s">
        <v>2209</v>
      </c>
      <c r="E8" s="781"/>
      <c r="F8" s="781" t="s">
        <v>2210</v>
      </c>
      <c r="G8" s="781"/>
      <c r="H8" s="781" t="s">
        <v>2211</v>
      </c>
      <c r="I8" s="781"/>
      <c r="J8" s="782" t="s">
        <v>2212</v>
      </c>
      <c r="K8" s="783"/>
      <c r="L8" s="782" t="s">
        <v>342</v>
      </c>
      <c r="M8" s="783"/>
    </row>
    <row r="9" spans="1:13" ht="24" x14ac:dyDescent="0.55000000000000004">
      <c r="A9" s="163" t="s">
        <v>55</v>
      </c>
      <c r="B9" s="161" t="s">
        <v>56</v>
      </c>
      <c r="C9" s="161" t="s">
        <v>24</v>
      </c>
      <c r="D9" s="161" t="s">
        <v>56</v>
      </c>
      <c r="E9" s="161" t="s">
        <v>24</v>
      </c>
      <c r="F9" s="161" t="s">
        <v>56</v>
      </c>
      <c r="G9" s="161" t="s">
        <v>24</v>
      </c>
      <c r="H9" s="161" t="s">
        <v>56</v>
      </c>
      <c r="I9" s="161" t="s">
        <v>24</v>
      </c>
      <c r="J9" s="161" t="s">
        <v>56</v>
      </c>
      <c r="K9" s="161" t="s">
        <v>24</v>
      </c>
      <c r="L9" s="161" t="s">
        <v>56</v>
      </c>
      <c r="M9" s="161" t="s">
        <v>24</v>
      </c>
    </row>
    <row r="10" spans="1:13" ht="24" x14ac:dyDescent="0.55000000000000004">
      <c r="A10" s="180"/>
      <c r="B10" s="164" t="s">
        <v>57</v>
      </c>
      <c r="C10" s="164" t="s">
        <v>14</v>
      </c>
      <c r="D10" s="164" t="s">
        <v>57</v>
      </c>
      <c r="E10" s="164" t="s">
        <v>14</v>
      </c>
      <c r="F10" s="164" t="s">
        <v>57</v>
      </c>
      <c r="G10" s="164" t="s">
        <v>14</v>
      </c>
      <c r="H10" s="164" t="s">
        <v>57</v>
      </c>
      <c r="I10" s="164" t="s">
        <v>14</v>
      </c>
      <c r="J10" s="164" t="s">
        <v>57</v>
      </c>
      <c r="K10" s="164" t="s">
        <v>14</v>
      </c>
      <c r="L10" s="164" t="s">
        <v>57</v>
      </c>
      <c r="M10" s="164" t="s">
        <v>14</v>
      </c>
    </row>
    <row r="11" spans="1:13" ht="24" x14ac:dyDescent="0.55000000000000004">
      <c r="A11" s="179" t="s">
        <v>282</v>
      </c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</row>
    <row r="12" spans="1:13" ht="24" x14ac:dyDescent="0.55000000000000004">
      <c r="A12" s="19" t="s">
        <v>322</v>
      </c>
      <c r="B12" s="18">
        <v>22</v>
      </c>
      <c r="C12" s="129">
        <v>122381000</v>
      </c>
      <c r="D12" s="18">
        <v>21</v>
      </c>
      <c r="E12" s="129">
        <v>118588000</v>
      </c>
      <c r="F12" s="18">
        <v>16</v>
      </c>
      <c r="G12" s="129">
        <v>92343000</v>
      </c>
      <c r="H12" s="18">
        <v>16</v>
      </c>
      <c r="I12" s="129">
        <v>92343000</v>
      </c>
      <c r="J12" s="18">
        <v>21</v>
      </c>
      <c r="K12" s="129">
        <v>108001000</v>
      </c>
      <c r="L12" s="18">
        <f>B12+D12+F12+H12+J12</f>
        <v>96</v>
      </c>
      <c r="M12" s="130">
        <f>C12+E12+G12+I12+K12</f>
        <v>533656000</v>
      </c>
    </row>
    <row r="13" spans="1:13" ht="24" x14ac:dyDescent="0.55000000000000004">
      <c r="A13" s="163" t="s">
        <v>25</v>
      </c>
      <c r="B13" s="164">
        <f t="shared" ref="B13:M13" si="0">SUM(B12)</f>
        <v>22</v>
      </c>
      <c r="C13" s="181">
        <f t="shared" si="0"/>
        <v>122381000</v>
      </c>
      <c r="D13" s="164">
        <f t="shared" si="0"/>
        <v>21</v>
      </c>
      <c r="E13" s="181">
        <f t="shared" si="0"/>
        <v>118588000</v>
      </c>
      <c r="F13" s="164">
        <f t="shared" si="0"/>
        <v>16</v>
      </c>
      <c r="G13" s="181">
        <f t="shared" si="0"/>
        <v>92343000</v>
      </c>
      <c r="H13" s="164">
        <f t="shared" si="0"/>
        <v>16</v>
      </c>
      <c r="I13" s="181">
        <f t="shared" si="0"/>
        <v>92343000</v>
      </c>
      <c r="J13" s="164">
        <f t="shared" si="0"/>
        <v>21</v>
      </c>
      <c r="K13" s="181">
        <f t="shared" si="0"/>
        <v>108001000</v>
      </c>
      <c r="L13" s="164">
        <f t="shared" si="0"/>
        <v>96</v>
      </c>
      <c r="M13" s="182">
        <f t="shared" si="0"/>
        <v>533656000</v>
      </c>
    </row>
    <row r="14" spans="1:13" ht="24" x14ac:dyDescent="0.55000000000000004">
      <c r="A14" s="161" t="s">
        <v>584</v>
      </c>
      <c r="B14" s="89"/>
      <c r="C14" s="120"/>
      <c r="D14" s="89"/>
      <c r="E14" s="120"/>
      <c r="F14" s="89"/>
      <c r="G14" s="120"/>
      <c r="H14" s="89"/>
      <c r="I14" s="120"/>
      <c r="J14" s="89"/>
      <c r="K14" s="120"/>
      <c r="L14" s="89"/>
      <c r="M14" s="184"/>
    </row>
    <row r="15" spans="1:13" ht="24" x14ac:dyDescent="0.55000000000000004">
      <c r="A15" s="96" t="s">
        <v>2380</v>
      </c>
      <c r="B15" s="18">
        <v>39</v>
      </c>
      <c r="C15" s="129">
        <v>161590850</v>
      </c>
      <c r="D15" s="18">
        <v>40</v>
      </c>
      <c r="E15" s="129">
        <v>191590850</v>
      </c>
      <c r="F15" s="18">
        <v>22</v>
      </c>
      <c r="G15" s="129">
        <v>114303850</v>
      </c>
      <c r="H15" s="18">
        <v>21</v>
      </c>
      <c r="I15" s="129">
        <v>104303850</v>
      </c>
      <c r="J15" s="18">
        <v>25</v>
      </c>
      <c r="K15" s="129">
        <v>128375850</v>
      </c>
      <c r="L15" s="18">
        <v>147</v>
      </c>
      <c r="M15" s="130">
        <v>700165250</v>
      </c>
    </row>
    <row r="16" spans="1:13" ht="24" x14ac:dyDescent="0.55000000000000004">
      <c r="A16" s="202" t="s">
        <v>25</v>
      </c>
      <c r="B16" s="164">
        <v>39</v>
      </c>
      <c r="C16" s="181">
        <v>161590850</v>
      </c>
      <c r="D16" s="164">
        <v>40</v>
      </c>
      <c r="E16" s="181">
        <v>191590850</v>
      </c>
      <c r="F16" s="164">
        <f t="shared" ref="F16:M16" si="1">SUM(F15)</f>
        <v>22</v>
      </c>
      <c r="G16" s="181">
        <f t="shared" si="1"/>
        <v>114303850</v>
      </c>
      <c r="H16" s="164">
        <f t="shared" si="1"/>
        <v>21</v>
      </c>
      <c r="I16" s="181">
        <f t="shared" si="1"/>
        <v>104303850</v>
      </c>
      <c r="J16" s="164">
        <f t="shared" si="1"/>
        <v>25</v>
      </c>
      <c r="K16" s="181">
        <f t="shared" si="1"/>
        <v>128375850</v>
      </c>
      <c r="L16" s="164">
        <f t="shared" si="1"/>
        <v>147</v>
      </c>
      <c r="M16" s="182">
        <f t="shared" si="1"/>
        <v>700165250</v>
      </c>
    </row>
    <row r="17" spans="1:13" ht="24" x14ac:dyDescent="0.55000000000000004">
      <c r="A17" s="202" t="s">
        <v>60</v>
      </c>
      <c r="B17" s="202">
        <f t="shared" ref="B17:M17" si="2">B13+B16</f>
        <v>61</v>
      </c>
      <c r="C17" s="140">
        <f t="shared" si="2"/>
        <v>283971850</v>
      </c>
      <c r="D17" s="203">
        <f t="shared" si="2"/>
        <v>61</v>
      </c>
      <c r="E17" s="140">
        <f t="shared" si="2"/>
        <v>310178850</v>
      </c>
      <c r="F17" s="203">
        <f t="shared" si="2"/>
        <v>38</v>
      </c>
      <c r="G17" s="140">
        <f t="shared" si="2"/>
        <v>206646850</v>
      </c>
      <c r="H17" s="203">
        <f t="shared" si="2"/>
        <v>37</v>
      </c>
      <c r="I17" s="140">
        <f t="shared" si="2"/>
        <v>196646850</v>
      </c>
      <c r="J17" s="203">
        <f t="shared" si="2"/>
        <v>46</v>
      </c>
      <c r="K17" s="140">
        <f t="shared" si="2"/>
        <v>236376850</v>
      </c>
      <c r="L17" s="202">
        <f t="shared" si="2"/>
        <v>243</v>
      </c>
      <c r="M17" s="140">
        <f t="shared" si="2"/>
        <v>1233821250</v>
      </c>
    </row>
    <row r="18" spans="1:13" ht="24" x14ac:dyDescent="0.55000000000000004">
      <c r="A18" s="186"/>
      <c r="B18" s="69"/>
      <c r="C18" s="70"/>
      <c r="D18" s="70"/>
      <c r="E18" s="70"/>
      <c r="F18" s="69"/>
      <c r="G18" s="70"/>
      <c r="H18" s="69"/>
      <c r="I18" s="187"/>
      <c r="J18" s="70"/>
      <c r="K18" s="70"/>
      <c r="L18" s="69"/>
      <c r="M18" s="70"/>
    </row>
    <row r="19" spans="1:13" ht="24" x14ac:dyDescent="0.55000000000000004">
      <c r="A19" s="188"/>
      <c r="B19" s="87"/>
      <c r="C19" s="5"/>
      <c r="D19" s="5"/>
      <c r="E19" s="5"/>
      <c r="F19" s="87"/>
      <c r="G19" s="5"/>
      <c r="H19" s="87"/>
      <c r="I19" s="5"/>
      <c r="J19" s="5"/>
      <c r="K19" s="5"/>
      <c r="L19" s="87"/>
      <c r="M19" s="5"/>
    </row>
    <row r="20" spans="1:13" ht="24" x14ac:dyDescent="0.55000000000000004">
      <c r="A20" s="188"/>
      <c r="B20" s="87"/>
      <c r="C20" s="5"/>
      <c r="D20" s="5"/>
      <c r="E20" s="5"/>
      <c r="F20" s="87"/>
      <c r="G20" s="5"/>
      <c r="H20" s="87"/>
      <c r="I20" s="5"/>
      <c r="J20" s="5"/>
      <c r="K20" s="5"/>
      <c r="L20" s="87"/>
      <c r="M20" s="731"/>
    </row>
    <row r="21" spans="1:13" ht="21.75" x14ac:dyDescent="0.5">
      <c r="A21" s="80"/>
      <c r="B21" s="78"/>
      <c r="C21" s="79"/>
      <c r="D21" s="79"/>
      <c r="E21" s="79"/>
      <c r="F21" s="78"/>
      <c r="G21" s="79"/>
      <c r="H21" s="78"/>
      <c r="I21" s="79"/>
      <c r="J21" s="79"/>
      <c r="K21" s="79"/>
      <c r="L21" s="78"/>
      <c r="M21" s="79"/>
    </row>
    <row r="22" spans="1:13" ht="21.75" x14ac:dyDescent="0.5">
      <c r="A22" s="80"/>
      <c r="B22" s="78"/>
      <c r="C22" s="79"/>
      <c r="D22" s="79"/>
      <c r="E22" s="79"/>
      <c r="F22" s="78"/>
      <c r="G22" s="79"/>
      <c r="H22" s="78"/>
      <c r="I22" s="79"/>
      <c r="J22" s="79"/>
      <c r="K22" s="79"/>
      <c r="L22" s="78"/>
      <c r="M22" s="79"/>
    </row>
    <row r="23" spans="1:13" ht="21.75" x14ac:dyDescent="0.5">
      <c r="A23" s="79"/>
      <c r="B23" s="78"/>
      <c r="C23" s="24"/>
      <c r="D23" s="78"/>
      <c r="E23" s="24"/>
      <c r="F23" s="78"/>
      <c r="G23" s="24"/>
      <c r="H23" s="78"/>
      <c r="I23" s="24"/>
      <c r="J23" s="24"/>
      <c r="K23" s="24"/>
      <c r="L23" s="78"/>
      <c r="M23" s="24"/>
    </row>
    <row r="24" spans="1:13" ht="20.25" customHeight="1" x14ac:dyDescent="0.2"/>
  </sheetData>
  <mergeCells count="10">
    <mergeCell ref="A3:M3"/>
    <mergeCell ref="A4:M4"/>
    <mergeCell ref="A5:M5"/>
    <mergeCell ref="A6:M6"/>
    <mergeCell ref="B8:C8"/>
    <mergeCell ref="D8:E8"/>
    <mergeCell ref="F8:G8"/>
    <mergeCell ref="H8:I8"/>
    <mergeCell ref="J8:K8"/>
    <mergeCell ref="L8:M8"/>
  </mergeCells>
  <printOptions horizontalCentered="1"/>
  <pageMargins left="0" right="0" top="0.74803149606299213" bottom="0.39370078740157483" header="0.31496062992125984" footer="0.31496062992125984"/>
  <pageSetup paperSize="9" scale="85" firstPageNumber="91" orientation="landscape" useFirstPageNumber="1" horizontalDpi="4294967293" r:id="rId1"/>
  <headerFoot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9"/>
  <sheetViews>
    <sheetView topLeftCell="B1" zoomScale="90" workbookViewId="0">
      <selection activeCell="J115" sqref="J115"/>
    </sheetView>
  </sheetViews>
  <sheetFormatPr defaultRowHeight="20.25" x14ac:dyDescent="0.4"/>
  <cols>
    <col min="1" max="1" width="1.375" hidden="1" customWidth="1"/>
    <col min="2" max="2" width="4" style="705" customWidth="1"/>
    <col min="3" max="3" width="17.25" customWidth="1"/>
    <col min="4" max="4" width="13.625" customWidth="1"/>
    <col min="5" max="5" width="16.875" style="660" customWidth="1"/>
    <col min="6" max="6" width="18.75" customWidth="1"/>
    <col min="7" max="7" width="40.375" customWidth="1"/>
    <col min="8" max="8" width="9.875" customWidth="1"/>
    <col min="9" max="9" width="9.25" style="635" customWidth="1"/>
    <col min="10" max="10" width="7.5" customWidth="1"/>
    <col min="11" max="11" width="5.5" customWidth="1"/>
    <col min="12" max="12" width="8.5" style="642" customWidth="1"/>
    <col min="13" max="13" width="8.375" customWidth="1"/>
    <col min="15" max="15" width="11.375" customWidth="1"/>
    <col min="16" max="16" width="11" customWidth="1"/>
    <col min="17" max="17" width="10.25" customWidth="1"/>
    <col min="18" max="18" width="11.375" customWidth="1"/>
  </cols>
  <sheetData>
    <row r="1" spans="1:18" ht="23.25" customHeight="1" x14ac:dyDescent="0.55000000000000004">
      <c r="A1" s="1"/>
      <c r="B1" s="159"/>
      <c r="C1" s="1"/>
      <c r="D1" s="1"/>
      <c r="E1" s="1"/>
      <c r="F1" s="1"/>
      <c r="G1" s="1"/>
      <c r="H1" s="1"/>
      <c r="I1" s="631"/>
      <c r="J1" s="1"/>
      <c r="K1" s="5"/>
      <c r="L1" s="636"/>
      <c r="M1" s="93" t="s">
        <v>325</v>
      </c>
      <c r="N1" s="1"/>
      <c r="O1" s="1"/>
      <c r="P1" s="1"/>
      <c r="Q1" s="1"/>
      <c r="R1" s="1"/>
    </row>
    <row r="2" spans="1:18" ht="21" customHeight="1" x14ac:dyDescent="0.55000000000000004">
      <c r="A2" s="1"/>
      <c r="B2" s="789" t="s">
        <v>255</v>
      </c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  <c r="N2" s="1"/>
      <c r="O2" s="1"/>
      <c r="P2" s="1"/>
      <c r="Q2" s="1"/>
      <c r="R2" s="1"/>
    </row>
    <row r="3" spans="1:18" ht="24" x14ac:dyDescent="0.55000000000000004">
      <c r="A3" s="1"/>
      <c r="B3" s="789" t="s">
        <v>1838</v>
      </c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  <c r="N3" s="1"/>
      <c r="O3" s="1"/>
      <c r="P3" s="1"/>
      <c r="Q3" s="1"/>
      <c r="R3" s="1"/>
    </row>
    <row r="4" spans="1:18" ht="21" customHeight="1" x14ac:dyDescent="0.55000000000000004">
      <c r="A4" s="1"/>
      <c r="B4" s="789" t="s">
        <v>265</v>
      </c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  <c r="N4" s="1"/>
      <c r="O4" s="1"/>
      <c r="P4" s="1"/>
      <c r="Q4" s="1"/>
      <c r="R4" s="1"/>
    </row>
    <row r="5" spans="1:18" ht="24" x14ac:dyDescent="0.55000000000000004">
      <c r="A5" s="1"/>
      <c r="B5" s="50"/>
      <c r="C5" s="50"/>
      <c r="D5" s="50"/>
      <c r="E5" s="50"/>
      <c r="F5" s="50"/>
      <c r="G5" s="50" t="s">
        <v>5</v>
      </c>
      <c r="H5" s="848" t="s">
        <v>258</v>
      </c>
      <c r="I5" s="848"/>
      <c r="J5" s="848"/>
      <c r="K5" s="849"/>
      <c r="L5" s="637"/>
      <c r="M5" s="50" t="s">
        <v>12</v>
      </c>
      <c r="N5" s="1"/>
      <c r="O5" s="1"/>
      <c r="P5" s="1"/>
      <c r="Q5" s="1"/>
      <c r="R5" s="1"/>
    </row>
    <row r="6" spans="1:18" ht="21.75" customHeight="1" x14ac:dyDescent="0.55000000000000004">
      <c r="A6" s="1"/>
      <c r="B6" s="51" t="s">
        <v>2</v>
      </c>
      <c r="C6" s="51" t="s">
        <v>247</v>
      </c>
      <c r="D6" s="51" t="s">
        <v>256</v>
      </c>
      <c r="E6" s="51" t="s">
        <v>257</v>
      </c>
      <c r="F6" s="51" t="s">
        <v>4</v>
      </c>
      <c r="G6" s="51" t="s">
        <v>259</v>
      </c>
      <c r="H6" s="51">
        <v>2566</v>
      </c>
      <c r="I6" s="632">
        <v>2567</v>
      </c>
      <c r="J6" s="51">
        <v>2568</v>
      </c>
      <c r="K6" s="51">
        <v>2569</v>
      </c>
      <c r="L6" s="638">
        <v>2570</v>
      </c>
      <c r="M6" s="51" t="s">
        <v>267</v>
      </c>
      <c r="N6" s="1"/>
      <c r="O6" s="1"/>
      <c r="P6" s="1"/>
      <c r="Q6" s="1"/>
      <c r="R6" s="1"/>
    </row>
    <row r="7" spans="1:18" ht="21" customHeight="1" x14ac:dyDescent="0.55000000000000004">
      <c r="A7" s="1"/>
      <c r="B7" s="53"/>
      <c r="C7" s="52"/>
      <c r="D7" s="52"/>
      <c r="E7" s="52"/>
      <c r="F7" s="52"/>
      <c r="G7" s="52"/>
      <c r="H7" s="53" t="s">
        <v>14</v>
      </c>
      <c r="I7" s="633" t="s">
        <v>14</v>
      </c>
      <c r="J7" s="53" t="s">
        <v>14</v>
      </c>
      <c r="K7" s="53" t="s">
        <v>14</v>
      </c>
      <c r="L7" s="639" t="s">
        <v>14</v>
      </c>
      <c r="M7" s="53" t="s">
        <v>233</v>
      </c>
      <c r="N7" s="1"/>
      <c r="O7" s="1"/>
      <c r="P7" s="1"/>
      <c r="Q7" s="1"/>
      <c r="R7" s="1"/>
    </row>
    <row r="8" spans="1:18" ht="23.25" x14ac:dyDescent="0.55000000000000004">
      <c r="B8" s="156">
        <v>1</v>
      </c>
      <c r="C8" s="72" t="s">
        <v>440</v>
      </c>
      <c r="D8" s="72" t="s">
        <v>2368</v>
      </c>
      <c r="E8" s="72" t="s">
        <v>2993</v>
      </c>
      <c r="F8" s="72" t="s">
        <v>2340</v>
      </c>
      <c r="G8" s="72" t="s">
        <v>2342</v>
      </c>
      <c r="H8" s="73">
        <v>24400</v>
      </c>
      <c r="I8" s="630">
        <v>24400</v>
      </c>
      <c r="J8" s="73">
        <v>24400</v>
      </c>
      <c r="K8" s="200" t="s">
        <v>1872</v>
      </c>
      <c r="L8" s="200" t="s">
        <v>1872</v>
      </c>
      <c r="M8" s="71" t="s">
        <v>15</v>
      </c>
      <c r="N8" s="559">
        <f>SUM(H8:L8)</f>
        <v>73200</v>
      </c>
      <c r="O8" s="88"/>
      <c r="P8" s="88"/>
      <c r="Q8" s="88"/>
      <c r="R8" s="88"/>
    </row>
    <row r="9" spans="1:18" ht="23.25" x14ac:dyDescent="0.55000000000000004">
      <c r="B9" s="155"/>
      <c r="C9" s="44"/>
      <c r="D9" s="48"/>
      <c r="E9" s="44"/>
      <c r="F9" s="44" t="s">
        <v>2341</v>
      </c>
      <c r="G9" s="44" t="s">
        <v>2346</v>
      </c>
      <c r="H9" s="42"/>
      <c r="I9" s="629"/>
      <c r="J9" s="42"/>
      <c r="K9" s="42"/>
      <c r="L9" s="640"/>
      <c r="M9" s="48"/>
      <c r="O9" s="88"/>
      <c r="P9" s="88"/>
      <c r="Q9" s="88"/>
      <c r="R9" s="88"/>
    </row>
    <row r="10" spans="1:18" ht="23.25" x14ac:dyDescent="0.55000000000000004">
      <c r="B10" s="155"/>
      <c r="C10" s="44"/>
      <c r="D10" s="48"/>
      <c r="E10" s="44"/>
      <c r="F10" s="44"/>
      <c r="G10" s="44" t="s">
        <v>2347</v>
      </c>
      <c r="H10" s="42"/>
      <c r="I10" s="629"/>
      <c r="J10" s="42"/>
      <c r="K10" s="42"/>
      <c r="L10" s="640"/>
      <c r="M10" s="48"/>
      <c r="O10" s="88"/>
      <c r="P10" s="88"/>
      <c r="Q10" s="88"/>
      <c r="R10" s="88"/>
    </row>
    <row r="11" spans="1:18" ht="23.25" x14ac:dyDescent="0.55000000000000004">
      <c r="B11" s="155"/>
      <c r="C11" s="44"/>
      <c r="D11" s="48"/>
      <c r="E11" s="44"/>
      <c r="F11" s="44"/>
      <c r="G11" s="44" t="s">
        <v>2345</v>
      </c>
      <c r="H11" s="42"/>
      <c r="I11" s="629"/>
      <c r="J11" s="42"/>
      <c r="K11" s="42"/>
      <c r="L11" s="640"/>
      <c r="M11" s="48"/>
      <c r="O11" s="88"/>
      <c r="P11" s="88"/>
      <c r="Q11" s="88"/>
      <c r="R11" s="88"/>
    </row>
    <row r="12" spans="1:18" ht="23.25" x14ac:dyDescent="0.55000000000000004">
      <c r="B12" s="71">
        <v>2</v>
      </c>
      <c r="C12" s="72" t="s">
        <v>440</v>
      </c>
      <c r="D12" s="46" t="s">
        <v>2369</v>
      </c>
      <c r="E12" s="72" t="s">
        <v>2994</v>
      </c>
      <c r="F12" s="72" t="s">
        <v>2343</v>
      </c>
      <c r="G12" s="72" t="s">
        <v>2344</v>
      </c>
      <c r="H12" s="73">
        <v>55500</v>
      </c>
      <c r="I12" s="630">
        <v>55500</v>
      </c>
      <c r="J12" s="73">
        <v>55500</v>
      </c>
      <c r="K12" s="200" t="s">
        <v>1872</v>
      </c>
      <c r="L12" s="200" t="s">
        <v>1872</v>
      </c>
      <c r="M12" s="71" t="s">
        <v>15</v>
      </c>
      <c r="N12" s="559">
        <f>SUM(H12:L12)</f>
        <v>166500</v>
      </c>
      <c r="O12" s="88"/>
      <c r="P12" s="88"/>
      <c r="Q12" s="88"/>
      <c r="R12" s="88"/>
    </row>
    <row r="13" spans="1:18" ht="23.25" x14ac:dyDescent="0.55000000000000004">
      <c r="B13" s="155"/>
      <c r="C13" s="44"/>
      <c r="D13" s="47" t="s">
        <v>2370</v>
      </c>
      <c r="E13" s="44"/>
      <c r="F13" s="44"/>
      <c r="G13" s="44" t="s">
        <v>2348</v>
      </c>
      <c r="H13" s="42"/>
      <c r="I13" s="629"/>
      <c r="J13" s="42"/>
      <c r="K13" s="42"/>
      <c r="L13" s="640"/>
      <c r="M13" s="48"/>
      <c r="O13" s="88"/>
      <c r="P13" s="88"/>
      <c r="Q13" s="88"/>
      <c r="R13" s="88"/>
    </row>
    <row r="14" spans="1:18" ht="23.25" x14ac:dyDescent="0.55000000000000004">
      <c r="B14" s="155"/>
      <c r="C14" s="44"/>
      <c r="D14" s="48"/>
      <c r="E14" s="44"/>
      <c r="F14" s="44"/>
      <c r="G14" s="44" t="s">
        <v>2349</v>
      </c>
      <c r="H14" s="42"/>
      <c r="I14" s="629"/>
      <c r="J14" s="42"/>
      <c r="K14" s="42"/>
      <c r="L14" s="640"/>
      <c r="M14" s="48"/>
      <c r="O14" s="88"/>
      <c r="P14" s="88"/>
      <c r="Q14" s="88"/>
      <c r="R14" s="88"/>
    </row>
    <row r="15" spans="1:18" ht="23.25" x14ac:dyDescent="0.55000000000000004">
      <c r="B15" s="155"/>
      <c r="C15" s="44"/>
      <c r="D15" s="48"/>
      <c r="E15" s="44"/>
      <c r="F15" s="44"/>
      <c r="G15" s="44" t="s">
        <v>2350</v>
      </c>
      <c r="H15" s="42"/>
      <c r="I15" s="629"/>
      <c r="J15" s="42"/>
      <c r="K15" s="42"/>
      <c r="L15" s="640"/>
      <c r="M15" s="48"/>
      <c r="O15" s="88"/>
      <c r="P15" s="88"/>
      <c r="Q15" s="88"/>
      <c r="R15" s="88"/>
    </row>
    <row r="16" spans="1:18" ht="23.25" x14ac:dyDescent="0.55000000000000004">
      <c r="B16" s="155"/>
      <c r="C16" s="44"/>
      <c r="D16" s="48"/>
      <c r="E16" s="44"/>
      <c r="F16" s="44"/>
      <c r="G16" s="44" t="s">
        <v>2351</v>
      </c>
      <c r="H16" s="42"/>
      <c r="I16" s="629"/>
      <c r="J16" s="42"/>
      <c r="K16" s="42"/>
      <c r="L16" s="640"/>
      <c r="M16" s="48"/>
      <c r="O16" s="88"/>
      <c r="P16" s="88"/>
      <c r="Q16" s="88"/>
      <c r="R16" s="88"/>
    </row>
    <row r="17" spans="2:18" ht="23.25" x14ac:dyDescent="0.55000000000000004">
      <c r="B17" s="155"/>
      <c r="C17" s="44"/>
      <c r="D17" s="48"/>
      <c r="E17" s="44"/>
      <c r="F17" s="44"/>
      <c r="G17" s="44" t="s">
        <v>2352</v>
      </c>
      <c r="H17" s="42"/>
      <c r="I17" s="629"/>
      <c r="J17" s="42"/>
      <c r="K17" s="42"/>
      <c r="L17" s="640"/>
      <c r="M17" s="48"/>
      <c r="O17" s="88"/>
      <c r="P17" s="88"/>
      <c r="Q17" s="88"/>
      <c r="R17" s="88"/>
    </row>
    <row r="18" spans="2:18" ht="23.25" x14ac:dyDescent="0.55000000000000004">
      <c r="B18" s="155"/>
      <c r="C18" s="44"/>
      <c r="D18" s="48"/>
      <c r="E18" s="44"/>
      <c r="F18" s="44"/>
      <c r="G18" s="44" t="s">
        <v>2353</v>
      </c>
      <c r="H18" s="42"/>
      <c r="I18" s="629"/>
      <c r="J18" s="42"/>
      <c r="K18" s="42"/>
      <c r="L18" s="640"/>
      <c r="M18" s="48"/>
      <c r="O18" s="88"/>
      <c r="P18" s="88"/>
      <c r="Q18" s="88"/>
      <c r="R18" s="88"/>
    </row>
    <row r="19" spans="2:18" ht="23.25" x14ac:dyDescent="0.55000000000000004">
      <c r="B19" s="155"/>
      <c r="C19" s="44"/>
      <c r="D19" s="48"/>
      <c r="E19" s="44"/>
      <c r="F19" s="44"/>
      <c r="G19" s="44" t="s">
        <v>2354</v>
      </c>
      <c r="H19" s="42"/>
      <c r="I19" s="629"/>
      <c r="J19" s="42"/>
      <c r="K19" s="42"/>
      <c r="L19" s="640"/>
      <c r="M19" s="48"/>
      <c r="O19" s="88"/>
      <c r="P19" s="88"/>
      <c r="Q19" s="88"/>
      <c r="R19" s="88"/>
    </row>
    <row r="20" spans="2:18" ht="23.25" x14ac:dyDescent="0.55000000000000004">
      <c r="B20" s="155"/>
      <c r="C20" s="44"/>
      <c r="D20" s="48"/>
      <c r="E20" s="44"/>
      <c r="F20" s="44"/>
      <c r="G20" s="44" t="s">
        <v>2355</v>
      </c>
      <c r="H20" s="42"/>
      <c r="I20" s="629"/>
      <c r="J20" s="42"/>
      <c r="K20" s="42"/>
      <c r="L20" s="640"/>
      <c r="M20" s="48"/>
      <c r="O20" s="88"/>
      <c r="P20" s="88"/>
      <c r="Q20" s="88"/>
      <c r="R20" s="88"/>
    </row>
    <row r="21" spans="2:18" ht="23.25" x14ac:dyDescent="0.55000000000000004">
      <c r="B21" s="155"/>
      <c r="C21" s="44"/>
      <c r="D21" s="48"/>
      <c r="E21" s="44"/>
      <c r="F21" s="44"/>
      <c r="G21" s="44" t="s">
        <v>2356</v>
      </c>
      <c r="H21" s="42"/>
      <c r="I21" s="629"/>
      <c r="J21" s="42"/>
      <c r="K21" s="42"/>
      <c r="L21" s="640"/>
      <c r="M21" s="48"/>
      <c r="O21" s="88"/>
      <c r="P21" s="88"/>
      <c r="Q21" s="88"/>
      <c r="R21" s="88"/>
    </row>
    <row r="22" spans="2:18" ht="23.25" x14ac:dyDescent="0.55000000000000004">
      <c r="B22" s="155"/>
      <c r="C22" s="44"/>
      <c r="D22" s="48"/>
      <c r="E22" s="44"/>
      <c r="F22" s="44"/>
      <c r="G22" s="44" t="s">
        <v>2357</v>
      </c>
      <c r="H22" s="42"/>
      <c r="I22" s="629"/>
      <c r="J22" s="42"/>
      <c r="K22" s="42"/>
      <c r="L22" s="640"/>
      <c r="M22" s="48"/>
      <c r="O22" s="88"/>
      <c r="P22" s="88"/>
      <c r="Q22" s="88"/>
      <c r="R22" s="88"/>
    </row>
    <row r="23" spans="2:18" ht="23.25" x14ac:dyDescent="0.55000000000000004">
      <c r="B23" s="155"/>
      <c r="C23" s="44"/>
      <c r="D23" s="48"/>
      <c r="E23" s="44"/>
      <c r="F23" s="44"/>
      <c r="G23" s="44" t="s">
        <v>2358</v>
      </c>
      <c r="H23" s="42"/>
      <c r="I23" s="629"/>
      <c r="J23" s="42"/>
      <c r="K23" s="42"/>
      <c r="L23" s="640"/>
      <c r="M23" s="48"/>
      <c r="O23" s="88"/>
      <c r="P23" s="88"/>
      <c r="Q23" s="88"/>
      <c r="R23" s="88"/>
    </row>
    <row r="24" spans="2:18" ht="23.25" x14ac:dyDescent="0.55000000000000004">
      <c r="B24" s="155"/>
      <c r="C24" s="44"/>
      <c r="D24" s="48"/>
      <c r="E24" s="44"/>
      <c r="F24" s="44"/>
      <c r="G24" s="44" t="s">
        <v>2359</v>
      </c>
      <c r="H24" s="42"/>
      <c r="I24" s="629"/>
      <c r="J24" s="42"/>
      <c r="K24" s="42"/>
      <c r="L24" s="640"/>
      <c r="M24" s="48"/>
      <c r="O24" s="88"/>
      <c r="P24" s="88"/>
      <c r="Q24" s="88"/>
      <c r="R24" s="88"/>
    </row>
    <row r="25" spans="2:18" ht="23.25" x14ac:dyDescent="0.55000000000000004">
      <c r="B25" s="155"/>
      <c r="C25" s="44"/>
      <c r="D25" s="48"/>
      <c r="E25" s="44"/>
      <c r="F25" s="44"/>
      <c r="G25" s="44" t="s">
        <v>2360</v>
      </c>
      <c r="H25" s="42"/>
      <c r="I25" s="629"/>
      <c r="J25" s="42"/>
      <c r="K25" s="42"/>
      <c r="L25" s="640"/>
      <c r="M25" s="48"/>
      <c r="O25" s="88"/>
      <c r="P25" s="88"/>
      <c r="Q25" s="88"/>
      <c r="R25" s="88"/>
    </row>
    <row r="26" spans="2:18" ht="23.25" x14ac:dyDescent="0.55000000000000004">
      <c r="B26" s="49"/>
      <c r="C26" s="45"/>
      <c r="D26" s="49"/>
      <c r="E26" s="45"/>
      <c r="F26" s="45"/>
      <c r="G26" s="45" t="s">
        <v>2361</v>
      </c>
      <c r="H26" s="548"/>
      <c r="I26" s="634"/>
      <c r="J26" s="548"/>
      <c r="K26" s="548"/>
      <c r="L26" s="641"/>
      <c r="M26" s="49"/>
      <c r="O26" s="88"/>
      <c r="P26" s="88"/>
      <c r="Q26" s="88"/>
      <c r="R26" s="88"/>
    </row>
    <row r="27" spans="2:18" ht="23.25" x14ac:dyDescent="0.55000000000000004">
      <c r="B27" s="155"/>
      <c r="C27" s="44"/>
      <c r="D27" s="48"/>
      <c r="E27" s="44"/>
      <c r="F27" s="44"/>
      <c r="G27" s="44" t="s">
        <v>2362</v>
      </c>
      <c r="H27" s="42"/>
      <c r="I27" s="629"/>
      <c r="J27" s="42"/>
      <c r="K27" s="42"/>
      <c r="L27" s="640"/>
      <c r="M27" s="48"/>
      <c r="O27" s="88"/>
      <c r="P27" s="88"/>
      <c r="Q27" s="88"/>
      <c r="R27" s="88"/>
    </row>
    <row r="28" spans="2:18" ht="23.25" x14ac:dyDescent="0.55000000000000004">
      <c r="B28" s="155"/>
      <c r="C28" s="44"/>
      <c r="D28" s="48"/>
      <c r="E28" s="44"/>
      <c r="F28" s="44"/>
      <c r="G28" s="44" t="s">
        <v>2363</v>
      </c>
      <c r="H28" s="42"/>
      <c r="I28" s="629"/>
      <c r="J28" s="42"/>
      <c r="K28" s="42"/>
      <c r="L28" s="640"/>
      <c r="M28" s="48"/>
      <c r="O28" s="88"/>
      <c r="P28" s="88"/>
      <c r="Q28" s="88"/>
      <c r="R28" s="88"/>
    </row>
    <row r="29" spans="2:18" ht="23.25" x14ac:dyDescent="0.55000000000000004">
      <c r="B29" s="155"/>
      <c r="C29" s="44"/>
      <c r="D29" s="48"/>
      <c r="E29" s="44"/>
      <c r="F29" s="44"/>
      <c r="G29" s="44" t="s">
        <v>2364</v>
      </c>
      <c r="H29" s="42"/>
      <c r="I29" s="629"/>
      <c r="J29" s="42"/>
      <c r="K29" s="42"/>
      <c r="L29" s="640"/>
      <c r="M29" s="48"/>
      <c r="O29" s="88"/>
      <c r="P29" s="88"/>
      <c r="Q29" s="88"/>
      <c r="R29" s="88"/>
    </row>
    <row r="30" spans="2:18" ht="23.25" x14ac:dyDescent="0.55000000000000004">
      <c r="B30" s="155"/>
      <c r="C30" s="44"/>
      <c r="D30" s="48"/>
      <c r="E30" s="44"/>
      <c r="F30" s="44"/>
      <c r="G30" s="44" t="s">
        <v>2365</v>
      </c>
      <c r="H30" s="42"/>
      <c r="I30" s="629"/>
      <c r="J30" s="42"/>
      <c r="K30" s="42"/>
      <c r="L30" s="640"/>
      <c r="M30" s="48"/>
      <c r="O30" s="88"/>
      <c r="P30" s="88"/>
      <c r="Q30" s="88"/>
      <c r="R30" s="88"/>
    </row>
    <row r="31" spans="2:18" ht="23.25" x14ac:dyDescent="0.55000000000000004">
      <c r="B31" s="155"/>
      <c r="C31" s="44"/>
      <c r="D31" s="48"/>
      <c r="E31" s="44"/>
      <c r="F31" s="44"/>
      <c r="G31" s="44" t="s">
        <v>2366</v>
      </c>
      <c r="H31" s="42"/>
      <c r="I31" s="629"/>
      <c r="J31" s="42"/>
      <c r="K31" s="42"/>
      <c r="L31" s="640"/>
      <c r="M31" s="48"/>
      <c r="O31" s="88"/>
      <c r="P31" s="88"/>
      <c r="Q31" s="88"/>
      <c r="R31" s="88"/>
    </row>
    <row r="32" spans="2:18" ht="23.25" x14ac:dyDescent="0.55000000000000004">
      <c r="B32" s="155"/>
      <c r="C32" s="44"/>
      <c r="D32" s="48"/>
      <c r="E32" s="44"/>
      <c r="F32" s="44"/>
      <c r="G32" s="44" t="s">
        <v>2367</v>
      </c>
      <c r="H32" s="42"/>
      <c r="I32" s="629"/>
      <c r="J32" s="42"/>
      <c r="K32" s="42"/>
      <c r="L32" s="640"/>
      <c r="M32" s="48"/>
      <c r="O32" s="88"/>
      <c r="P32" s="88"/>
      <c r="Q32" s="88"/>
      <c r="R32" s="88"/>
    </row>
    <row r="33" spans="2:18" ht="23.25" x14ac:dyDescent="0.55000000000000004">
      <c r="B33" s="155"/>
      <c r="C33" s="44"/>
      <c r="D33" s="49"/>
      <c r="E33" s="45"/>
      <c r="F33" s="45"/>
      <c r="G33" s="45" t="s">
        <v>2364</v>
      </c>
      <c r="H33" s="548"/>
      <c r="I33" s="634"/>
      <c r="J33" s="548"/>
      <c r="K33" s="548"/>
      <c r="L33" s="641"/>
      <c r="M33" s="49"/>
      <c r="O33" s="88"/>
      <c r="P33" s="88"/>
      <c r="Q33" s="88"/>
      <c r="R33" s="88"/>
    </row>
    <row r="34" spans="2:18" ht="23.25" x14ac:dyDescent="0.55000000000000004">
      <c r="B34" s="71">
        <v>3</v>
      </c>
      <c r="C34" s="72" t="s">
        <v>440</v>
      </c>
      <c r="D34" s="25" t="s">
        <v>2371</v>
      </c>
      <c r="E34" s="32" t="s">
        <v>2995</v>
      </c>
      <c r="F34" s="32" t="s">
        <v>2373</v>
      </c>
      <c r="G34" s="601" t="s">
        <v>2998</v>
      </c>
      <c r="H34" s="42">
        <v>250000</v>
      </c>
      <c r="I34" s="629">
        <v>250000</v>
      </c>
      <c r="J34" s="200" t="s">
        <v>1872</v>
      </c>
      <c r="K34" s="200" t="s">
        <v>1872</v>
      </c>
      <c r="L34" s="200" t="s">
        <v>1872</v>
      </c>
      <c r="M34" s="48" t="s">
        <v>15</v>
      </c>
      <c r="N34" s="559">
        <f>SUM(H34:L34)</f>
        <v>500000</v>
      </c>
      <c r="O34" s="88"/>
      <c r="P34" s="88"/>
      <c r="Q34" s="88"/>
      <c r="R34" s="88"/>
    </row>
    <row r="35" spans="2:18" ht="23.25" x14ac:dyDescent="0.55000000000000004">
      <c r="B35" s="155"/>
      <c r="C35" s="32"/>
      <c r="D35" s="25" t="s">
        <v>2372</v>
      </c>
      <c r="E35" s="32" t="s">
        <v>2997</v>
      </c>
      <c r="F35" s="32" t="s">
        <v>2374</v>
      </c>
      <c r="G35" s="201" t="s">
        <v>2999</v>
      </c>
      <c r="H35" s="42"/>
      <c r="I35" s="629"/>
      <c r="J35" s="42"/>
      <c r="K35" s="42"/>
      <c r="L35" s="640"/>
      <c r="M35" s="48"/>
      <c r="O35" s="88"/>
      <c r="P35" s="88"/>
      <c r="Q35" s="88"/>
      <c r="R35" s="88"/>
    </row>
    <row r="36" spans="2:18" ht="23.25" x14ac:dyDescent="0.55000000000000004">
      <c r="B36" s="155"/>
      <c r="C36" s="32"/>
      <c r="D36" s="25"/>
      <c r="E36" s="32" t="s">
        <v>2988</v>
      </c>
      <c r="F36" s="32" t="s">
        <v>2989</v>
      </c>
      <c r="G36" s="201" t="s">
        <v>3000</v>
      </c>
      <c r="H36" s="42"/>
      <c r="I36" s="629"/>
      <c r="J36" s="42"/>
      <c r="K36" s="42"/>
      <c r="L36" s="640"/>
      <c r="M36" s="48"/>
      <c r="O36" s="88"/>
      <c r="P36" s="88"/>
      <c r="Q36" s="88"/>
      <c r="R36" s="88"/>
    </row>
    <row r="37" spans="2:18" ht="23.25" x14ac:dyDescent="0.55000000000000004">
      <c r="B37" s="155"/>
      <c r="C37" s="32"/>
      <c r="D37" s="25"/>
      <c r="E37" s="32" t="s">
        <v>2990</v>
      </c>
      <c r="F37" s="32"/>
      <c r="G37" s="201" t="s">
        <v>3001</v>
      </c>
      <c r="H37" s="42"/>
      <c r="I37" s="629"/>
      <c r="J37" s="42"/>
      <c r="K37" s="42"/>
      <c r="L37" s="640"/>
      <c r="M37" s="48"/>
      <c r="O37" s="88"/>
      <c r="P37" s="88"/>
      <c r="Q37" s="88"/>
      <c r="R37" s="88"/>
    </row>
    <row r="38" spans="2:18" ht="23.25" x14ac:dyDescent="0.55000000000000004">
      <c r="B38" s="155"/>
      <c r="C38" s="44"/>
      <c r="D38" s="48"/>
      <c r="E38" s="44"/>
      <c r="F38" s="44"/>
      <c r="G38" s="201" t="s">
        <v>3002</v>
      </c>
      <c r="H38" s="42"/>
      <c r="I38" s="629"/>
      <c r="J38" s="42"/>
      <c r="K38" s="42"/>
      <c r="L38" s="640"/>
      <c r="M38" s="48"/>
      <c r="O38" s="88"/>
      <c r="P38" s="88"/>
      <c r="Q38" s="88"/>
      <c r="R38" s="88"/>
    </row>
    <row r="39" spans="2:18" ht="23.25" x14ac:dyDescent="0.55000000000000004">
      <c r="B39" s="155"/>
      <c r="C39" s="44"/>
      <c r="D39" s="48"/>
      <c r="E39" s="44"/>
      <c r="F39" s="44"/>
      <c r="G39" s="602" t="s">
        <v>3003</v>
      </c>
      <c r="H39" s="42"/>
      <c r="I39" s="629"/>
      <c r="J39" s="42"/>
      <c r="K39" s="42"/>
      <c r="L39" s="640"/>
      <c r="M39" s="48"/>
      <c r="O39" s="88"/>
      <c r="P39" s="88"/>
      <c r="Q39" s="88"/>
      <c r="R39" s="88"/>
    </row>
    <row r="40" spans="2:18" ht="23.25" x14ac:dyDescent="0.55000000000000004">
      <c r="B40" s="155"/>
      <c r="C40" s="44"/>
      <c r="D40" s="48"/>
      <c r="E40" s="44"/>
      <c r="F40" s="44"/>
      <c r="G40" s="201" t="s">
        <v>3004</v>
      </c>
      <c r="H40" s="42"/>
      <c r="I40" s="629"/>
      <c r="J40" s="42"/>
      <c r="K40" s="42"/>
      <c r="L40" s="640"/>
      <c r="M40" s="48"/>
      <c r="O40" s="88"/>
      <c r="P40" s="88"/>
      <c r="Q40" s="88"/>
      <c r="R40" s="88"/>
    </row>
    <row r="41" spans="2:18" ht="23.25" x14ac:dyDescent="0.55000000000000004">
      <c r="B41" s="155"/>
      <c r="C41" s="44"/>
      <c r="D41" s="48"/>
      <c r="E41" s="44"/>
      <c r="F41" s="44"/>
      <c r="G41" s="201" t="s">
        <v>3005</v>
      </c>
      <c r="H41" s="42"/>
      <c r="I41" s="629"/>
      <c r="J41" s="42"/>
      <c r="K41" s="42"/>
      <c r="L41" s="640"/>
      <c r="M41" s="48"/>
      <c r="O41" s="88"/>
      <c r="P41" s="88"/>
      <c r="Q41" s="88"/>
      <c r="R41" s="88"/>
    </row>
    <row r="42" spans="2:18" ht="23.25" x14ac:dyDescent="0.55000000000000004">
      <c r="B42" s="155"/>
      <c r="C42" s="44"/>
      <c r="D42" s="48"/>
      <c r="E42" s="44"/>
      <c r="F42" s="44"/>
      <c r="G42" s="201" t="s">
        <v>3006</v>
      </c>
      <c r="H42" s="42"/>
      <c r="I42" s="629"/>
      <c r="J42" s="42"/>
      <c r="K42" s="42"/>
      <c r="L42" s="640"/>
      <c r="M42" s="48"/>
      <c r="O42" s="88"/>
      <c r="P42" s="88"/>
      <c r="Q42" s="88"/>
      <c r="R42" s="88"/>
    </row>
    <row r="43" spans="2:18" ht="23.25" x14ac:dyDescent="0.55000000000000004">
      <c r="B43" s="155"/>
      <c r="C43" s="44"/>
      <c r="D43" s="48"/>
      <c r="E43" s="44"/>
      <c r="F43" s="44"/>
      <c r="G43" s="201" t="s">
        <v>3007</v>
      </c>
      <c r="H43" s="42"/>
      <c r="I43" s="629"/>
      <c r="J43" s="42"/>
      <c r="K43" s="42"/>
      <c r="L43" s="640"/>
      <c r="M43" s="48"/>
      <c r="O43" s="88"/>
      <c r="P43" s="88"/>
      <c r="Q43" s="88"/>
      <c r="R43" s="88"/>
    </row>
    <row r="44" spans="2:18" ht="23.25" x14ac:dyDescent="0.55000000000000004">
      <c r="B44" s="155"/>
      <c r="C44" s="44"/>
      <c r="D44" s="48"/>
      <c r="E44" s="44"/>
      <c r="F44" s="44"/>
      <c r="G44" s="201" t="s">
        <v>3008</v>
      </c>
      <c r="H44" s="42"/>
      <c r="I44" s="629"/>
      <c r="J44" s="42"/>
      <c r="K44" s="42"/>
      <c r="L44" s="640"/>
      <c r="M44" s="48"/>
      <c r="O44" s="88"/>
      <c r="P44" s="88"/>
      <c r="Q44" s="88"/>
      <c r="R44" s="88"/>
    </row>
    <row r="45" spans="2:18" ht="23.25" x14ac:dyDescent="0.55000000000000004">
      <c r="B45" s="155"/>
      <c r="C45" s="44"/>
      <c r="D45" s="48"/>
      <c r="E45" s="44"/>
      <c r="F45" s="44"/>
      <c r="G45" s="201" t="s">
        <v>3009</v>
      </c>
      <c r="H45" s="42"/>
      <c r="I45" s="629"/>
      <c r="J45" s="42"/>
      <c r="K45" s="42"/>
      <c r="L45" s="640"/>
      <c r="M45" s="48"/>
      <c r="O45" s="88"/>
      <c r="P45" s="88"/>
      <c r="Q45" s="88"/>
      <c r="R45" s="88"/>
    </row>
    <row r="46" spans="2:18" ht="24" x14ac:dyDescent="0.55000000000000004">
      <c r="B46" s="155"/>
      <c r="C46" s="44"/>
      <c r="D46" s="48"/>
      <c r="E46" s="44"/>
      <c r="F46" s="44"/>
      <c r="G46" s="599" t="s">
        <v>3010</v>
      </c>
      <c r="H46" s="42"/>
      <c r="I46" s="629"/>
      <c r="J46" s="42"/>
      <c r="K46" s="42"/>
      <c r="L46" s="640"/>
      <c r="M46" s="48"/>
      <c r="O46" s="88"/>
      <c r="P46" s="88"/>
      <c r="Q46" s="88"/>
      <c r="R46" s="88"/>
    </row>
    <row r="47" spans="2:18" ht="24" x14ac:dyDescent="0.55000000000000004">
      <c r="B47" s="155"/>
      <c r="C47" s="44"/>
      <c r="D47" s="48"/>
      <c r="E47" s="44"/>
      <c r="F47" s="44"/>
      <c r="G47" s="599" t="s">
        <v>3011</v>
      </c>
      <c r="H47" s="42"/>
      <c r="I47" s="629"/>
      <c r="J47" s="42"/>
      <c r="K47" s="42"/>
      <c r="L47" s="640"/>
      <c r="M47" s="48"/>
      <c r="O47" s="88"/>
      <c r="P47" s="88"/>
      <c r="Q47" s="88"/>
      <c r="R47" s="88"/>
    </row>
    <row r="48" spans="2:18" ht="23.25" x14ac:dyDescent="0.55000000000000004">
      <c r="B48" s="49"/>
      <c r="C48" s="45"/>
      <c r="D48" s="49"/>
      <c r="E48" s="45"/>
      <c r="F48" s="45"/>
      <c r="G48" s="45"/>
      <c r="H48" s="548"/>
      <c r="I48" s="634"/>
      <c r="J48" s="548"/>
      <c r="K48" s="548"/>
      <c r="L48" s="641"/>
      <c r="M48" s="49"/>
      <c r="O48" s="88"/>
      <c r="P48" s="88"/>
      <c r="Q48" s="88"/>
      <c r="R48" s="88"/>
    </row>
    <row r="49" spans="2:18" ht="24" x14ac:dyDescent="0.55000000000000004">
      <c r="B49" s="155"/>
      <c r="C49" s="44"/>
      <c r="D49" s="48"/>
      <c r="E49" s="44"/>
      <c r="F49" s="44"/>
      <c r="G49" s="599" t="s">
        <v>3012</v>
      </c>
      <c r="H49" s="42"/>
      <c r="I49" s="629"/>
      <c r="J49" s="42"/>
      <c r="K49" s="42"/>
      <c r="L49" s="640"/>
      <c r="M49" s="48"/>
      <c r="O49" s="88"/>
      <c r="P49" s="88"/>
      <c r="Q49" s="88"/>
      <c r="R49" s="88"/>
    </row>
    <row r="50" spans="2:18" ht="24" x14ac:dyDescent="0.55000000000000004">
      <c r="B50" s="155"/>
      <c r="C50" s="44"/>
      <c r="D50" s="48"/>
      <c r="E50" s="44"/>
      <c r="F50" s="44"/>
      <c r="G50" s="599" t="s">
        <v>3013</v>
      </c>
      <c r="H50" s="42"/>
      <c r="I50" s="629"/>
      <c r="J50" s="42"/>
      <c r="K50" s="42"/>
      <c r="L50" s="640"/>
      <c r="M50" s="48"/>
      <c r="O50" s="88"/>
      <c r="P50" s="88"/>
      <c r="Q50" s="88"/>
      <c r="R50" s="88"/>
    </row>
    <row r="51" spans="2:18" ht="24" x14ac:dyDescent="0.55000000000000004">
      <c r="B51" s="155"/>
      <c r="C51" s="44"/>
      <c r="D51" s="48"/>
      <c r="E51" s="44"/>
      <c r="F51" s="44"/>
      <c r="G51" s="599" t="s">
        <v>3014</v>
      </c>
      <c r="H51" s="42"/>
      <c r="I51" s="629"/>
      <c r="J51" s="42"/>
      <c r="K51" s="42"/>
      <c r="L51" s="640"/>
      <c r="M51" s="48"/>
      <c r="O51" s="88"/>
      <c r="P51" s="88"/>
      <c r="Q51" s="88"/>
      <c r="R51" s="88"/>
    </row>
    <row r="52" spans="2:18" ht="24" x14ac:dyDescent="0.55000000000000004">
      <c r="B52" s="155"/>
      <c r="C52" s="44"/>
      <c r="D52" s="48"/>
      <c r="E52" s="44"/>
      <c r="F52" s="44"/>
      <c r="G52" s="599" t="s">
        <v>3015</v>
      </c>
      <c r="H52" s="42"/>
      <c r="I52" s="629"/>
      <c r="J52" s="42"/>
      <c r="K52" s="42"/>
      <c r="L52" s="640"/>
      <c r="M52" s="48"/>
      <c r="O52" s="88"/>
      <c r="P52" s="88"/>
      <c r="Q52" s="88"/>
      <c r="R52" s="88"/>
    </row>
    <row r="53" spans="2:18" ht="24" x14ac:dyDescent="0.55000000000000004">
      <c r="B53" s="155"/>
      <c r="C53" s="44"/>
      <c r="D53" s="48"/>
      <c r="E53" s="44"/>
      <c r="F53" s="44"/>
      <c r="G53" s="599" t="s">
        <v>3016</v>
      </c>
      <c r="H53" s="42"/>
      <c r="I53" s="629"/>
      <c r="J53" s="42"/>
      <c r="K53" s="42"/>
      <c r="L53" s="640"/>
      <c r="M53" s="48"/>
      <c r="O53" s="88"/>
      <c r="P53" s="88"/>
      <c r="Q53" s="88"/>
      <c r="R53" s="88"/>
    </row>
    <row r="54" spans="2:18" ht="24" x14ac:dyDescent="0.55000000000000004">
      <c r="B54" s="155"/>
      <c r="C54" s="44"/>
      <c r="D54" s="48"/>
      <c r="E54" s="44"/>
      <c r="F54" s="44"/>
      <c r="G54" s="599" t="s">
        <v>3017</v>
      </c>
      <c r="H54" s="42"/>
      <c r="I54" s="629"/>
      <c r="J54" s="42"/>
      <c r="K54" s="42"/>
      <c r="L54" s="640"/>
      <c r="M54" s="48"/>
      <c r="O54" s="88"/>
      <c r="P54" s="88"/>
      <c r="Q54" s="88"/>
      <c r="R54" s="88"/>
    </row>
    <row r="55" spans="2:18" ht="24" x14ac:dyDescent="0.55000000000000004">
      <c r="B55" s="155"/>
      <c r="C55" s="44"/>
      <c r="D55" s="48"/>
      <c r="E55" s="44"/>
      <c r="F55" s="44"/>
      <c r="G55" s="233" t="s">
        <v>3018</v>
      </c>
      <c r="H55" s="42"/>
      <c r="I55" s="629"/>
      <c r="J55" s="42"/>
      <c r="K55" s="42"/>
      <c r="L55" s="640"/>
      <c r="M55" s="48"/>
      <c r="O55" s="88"/>
      <c r="P55" s="88"/>
      <c r="Q55" s="88"/>
      <c r="R55" s="88"/>
    </row>
    <row r="56" spans="2:18" ht="24" x14ac:dyDescent="0.55000000000000004">
      <c r="B56" s="155"/>
      <c r="C56" s="44"/>
      <c r="D56" s="48"/>
      <c r="E56" s="44"/>
      <c r="F56" s="44"/>
      <c r="G56" s="599" t="s">
        <v>3035</v>
      </c>
      <c r="H56" s="42"/>
      <c r="I56" s="629"/>
      <c r="J56" s="42"/>
      <c r="K56" s="42"/>
      <c r="L56" s="640"/>
      <c r="M56" s="48"/>
      <c r="O56" s="88"/>
      <c r="P56" s="88"/>
      <c r="Q56" s="88"/>
      <c r="R56" s="88"/>
    </row>
    <row r="57" spans="2:18" ht="24" x14ac:dyDescent="0.55000000000000004">
      <c r="B57" s="155"/>
      <c r="C57" s="44"/>
      <c r="D57" s="48"/>
      <c r="E57" s="44"/>
      <c r="F57" s="44"/>
      <c r="G57" s="599" t="s">
        <v>3019</v>
      </c>
      <c r="H57" s="42"/>
      <c r="I57" s="629"/>
      <c r="J57" s="42"/>
      <c r="K57" s="42"/>
      <c r="L57" s="640"/>
      <c r="M57" s="48"/>
      <c r="O57" s="88"/>
      <c r="P57" s="88"/>
      <c r="Q57" s="88"/>
      <c r="R57" s="88"/>
    </row>
    <row r="58" spans="2:18" ht="24" x14ac:dyDescent="0.55000000000000004">
      <c r="B58" s="155"/>
      <c r="C58" s="44"/>
      <c r="D58" s="48"/>
      <c r="E58" s="44"/>
      <c r="F58" s="44"/>
      <c r="G58" s="599" t="s">
        <v>3020</v>
      </c>
      <c r="H58" s="42"/>
      <c r="I58" s="629"/>
      <c r="J58" s="42"/>
      <c r="K58" s="42"/>
      <c r="L58" s="640"/>
      <c r="M58" s="48"/>
      <c r="O58" s="88"/>
      <c r="P58" s="88"/>
      <c r="Q58" s="88"/>
      <c r="R58" s="88"/>
    </row>
    <row r="59" spans="2:18" ht="24" x14ac:dyDescent="0.55000000000000004">
      <c r="B59" s="155"/>
      <c r="C59" s="44"/>
      <c r="D59" s="48"/>
      <c r="E59" s="44"/>
      <c r="F59" s="44"/>
      <c r="G59" s="599" t="s">
        <v>3021</v>
      </c>
      <c r="H59" s="42"/>
      <c r="I59" s="629"/>
      <c r="J59" s="42"/>
      <c r="K59" s="42"/>
      <c r="L59" s="640"/>
      <c r="M59" s="48"/>
      <c r="O59" s="88"/>
      <c r="P59" s="88"/>
      <c r="Q59" s="88"/>
      <c r="R59" s="88"/>
    </row>
    <row r="60" spans="2:18" ht="24" x14ac:dyDescent="0.55000000000000004">
      <c r="B60" s="155"/>
      <c r="C60" s="44"/>
      <c r="D60" s="48"/>
      <c r="E60" s="44"/>
      <c r="F60" s="44"/>
      <c r="G60" s="599" t="s">
        <v>3022</v>
      </c>
      <c r="H60" s="42"/>
      <c r="I60" s="629"/>
      <c r="J60" s="42"/>
      <c r="K60" s="42"/>
      <c r="L60" s="640"/>
      <c r="M60" s="48"/>
      <c r="O60" s="88"/>
      <c r="P60" s="88"/>
      <c r="Q60" s="88"/>
      <c r="R60" s="88"/>
    </row>
    <row r="61" spans="2:18" ht="24" x14ac:dyDescent="0.55000000000000004">
      <c r="B61" s="155"/>
      <c r="C61" s="44"/>
      <c r="D61" s="48"/>
      <c r="E61" s="44"/>
      <c r="F61" s="44"/>
      <c r="G61" s="599" t="s">
        <v>3023</v>
      </c>
      <c r="H61" s="42"/>
      <c r="I61" s="629"/>
      <c r="J61" s="42"/>
      <c r="K61" s="42"/>
      <c r="L61" s="640"/>
      <c r="M61" s="48"/>
      <c r="O61" s="88"/>
      <c r="P61" s="88"/>
      <c r="Q61" s="88"/>
      <c r="R61" s="88"/>
    </row>
    <row r="62" spans="2:18" ht="24" x14ac:dyDescent="0.55000000000000004">
      <c r="B62" s="155"/>
      <c r="C62" s="44"/>
      <c r="D62" s="48"/>
      <c r="E62" s="44"/>
      <c r="F62" s="44"/>
      <c r="G62" s="233" t="s">
        <v>3024</v>
      </c>
      <c r="H62" s="42"/>
      <c r="I62" s="629"/>
      <c r="J62" s="42"/>
      <c r="K62" s="42"/>
      <c r="L62" s="640"/>
      <c r="M62" s="48"/>
      <c r="O62" s="88"/>
      <c r="P62" s="88"/>
      <c r="Q62" s="88"/>
      <c r="R62" s="88"/>
    </row>
    <row r="63" spans="2:18" ht="24" x14ac:dyDescent="0.55000000000000004">
      <c r="B63" s="155"/>
      <c r="C63" s="44"/>
      <c r="D63" s="48"/>
      <c r="E63" s="44"/>
      <c r="F63" s="44"/>
      <c r="G63" s="599" t="s">
        <v>3025</v>
      </c>
      <c r="H63" s="42"/>
      <c r="I63" s="629"/>
      <c r="J63" s="42"/>
      <c r="K63" s="42"/>
      <c r="L63" s="640"/>
      <c r="M63" s="48"/>
      <c r="O63" s="88"/>
      <c r="P63" s="88"/>
      <c r="Q63" s="88"/>
      <c r="R63" s="88"/>
    </row>
    <row r="64" spans="2:18" ht="24" x14ac:dyDescent="0.55000000000000004">
      <c r="B64" s="155"/>
      <c r="C64" s="44"/>
      <c r="D64" s="48"/>
      <c r="E64" s="44"/>
      <c r="F64" s="44"/>
      <c r="G64" s="599" t="s">
        <v>3026</v>
      </c>
      <c r="H64" s="42"/>
      <c r="I64" s="629"/>
      <c r="J64" s="42"/>
      <c r="K64" s="42"/>
      <c r="L64" s="640"/>
      <c r="M64" s="48"/>
      <c r="O64" s="88"/>
      <c r="P64" s="88"/>
      <c r="Q64" s="88"/>
      <c r="R64" s="88"/>
    </row>
    <row r="65" spans="2:18" ht="24" x14ac:dyDescent="0.55000000000000004">
      <c r="B65" s="155"/>
      <c r="C65" s="44"/>
      <c r="D65" s="48"/>
      <c r="E65" s="44"/>
      <c r="F65" s="44"/>
      <c r="G65" s="599" t="s">
        <v>3027</v>
      </c>
      <c r="H65" s="42"/>
      <c r="I65" s="629"/>
      <c r="J65" s="42"/>
      <c r="K65" s="42"/>
      <c r="L65" s="640"/>
      <c r="M65" s="48"/>
      <c r="O65" s="88"/>
      <c r="P65" s="88"/>
      <c r="Q65" s="88"/>
      <c r="R65" s="88"/>
    </row>
    <row r="66" spans="2:18" ht="24" x14ac:dyDescent="0.55000000000000004">
      <c r="B66" s="155"/>
      <c r="C66" s="44"/>
      <c r="D66" s="48"/>
      <c r="E66" s="44"/>
      <c r="F66" s="44"/>
      <c r="G66" s="599" t="s">
        <v>3028</v>
      </c>
      <c r="H66" s="42"/>
      <c r="I66" s="629"/>
      <c r="J66" s="42"/>
      <c r="K66" s="42"/>
      <c r="L66" s="640"/>
      <c r="M66" s="48"/>
      <c r="O66" s="88"/>
      <c r="P66" s="88"/>
      <c r="Q66" s="88"/>
      <c r="R66" s="88"/>
    </row>
    <row r="67" spans="2:18" ht="24" x14ac:dyDescent="0.55000000000000004">
      <c r="B67" s="155"/>
      <c r="C67" s="44"/>
      <c r="D67" s="48"/>
      <c r="E67" s="44"/>
      <c r="F67" s="44"/>
      <c r="G67" s="599" t="s">
        <v>3029</v>
      </c>
      <c r="H67" s="42"/>
      <c r="I67" s="629"/>
      <c r="J67" s="42"/>
      <c r="K67" s="42"/>
      <c r="L67" s="640"/>
      <c r="M67" s="48"/>
      <c r="O67" s="88"/>
      <c r="P67" s="88"/>
      <c r="Q67" s="88"/>
      <c r="R67" s="88"/>
    </row>
    <row r="68" spans="2:18" ht="24" x14ac:dyDescent="0.55000000000000004">
      <c r="B68" s="155"/>
      <c r="C68" s="44"/>
      <c r="D68" s="48"/>
      <c r="E68" s="44"/>
      <c r="F68" s="44"/>
      <c r="G68" s="599" t="s">
        <v>3030</v>
      </c>
      <c r="H68" s="42"/>
      <c r="I68" s="629"/>
      <c r="J68" s="42"/>
      <c r="K68" s="42"/>
      <c r="L68" s="640"/>
      <c r="M68" s="48"/>
      <c r="O68" s="88"/>
      <c r="P68" s="88"/>
      <c r="Q68" s="88"/>
      <c r="R68" s="88"/>
    </row>
    <row r="69" spans="2:18" ht="24" x14ac:dyDescent="0.55000000000000004">
      <c r="B69" s="155"/>
      <c r="C69" s="44"/>
      <c r="D69" s="48"/>
      <c r="E69" s="44"/>
      <c r="F69" s="44"/>
      <c r="G69" s="599" t="s">
        <v>3031</v>
      </c>
      <c r="H69" s="42"/>
      <c r="I69" s="629"/>
      <c r="J69" s="42"/>
      <c r="K69" s="42"/>
      <c r="L69" s="640"/>
      <c r="M69" s="48"/>
      <c r="O69" s="88"/>
      <c r="P69" s="88"/>
      <c r="Q69" s="88"/>
      <c r="R69" s="88"/>
    </row>
    <row r="70" spans="2:18" ht="24" x14ac:dyDescent="0.55000000000000004">
      <c r="B70" s="49"/>
      <c r="C70" s="45"/>
      <c r="D70" s="49"/>
      <c r="E70" s="45"/>
      <c r="F70" s="45"/>
      <c r="G70" s="600" t="s">
        <v>3032</v>
      </c>
      <c r="H70" s="548"/>
      <c r="I70" s="634"/>
      <c r="J70" s="548"/>
      <c r="K70" s="548"/>
      <c r="L70" s="641"/>
      <c r="M70" s="49"/>
      <c r="O70" s="88"/>
      <c r="P70" s="88"/>
      <c r="Q70" s="88"/>
      <c r="R70" s="88"/>
    </row>
    <row r="71" spans="2:18" ht="23.25" x14ac:dyDescent="0.55000000000000004">
      <c r="B71" s="156">
        <v>1</v>
      </c>
      <c r="C71" s="72" t="s">
        <v>3033</v>
      </c>
      <c r="D71" s="46" t="s">
        <v>2457</v>
      </c>
      <c r="E71" s="565" t="s">
        <v>2996</v>
      </c>
      <c r="F71" s="72" t="s">
        <v>2373</v>
      </c>
      <c r="G71" s="564" t="s">
        <v>2458</v>
      </c>
      <c r="H71" s="73">
        <v>20000</v>
      </c>
      <c r="I71" s="630">
        <v>20000</v>
      </c>
      <c r="J71" s="200" t="s">
        <v>1872</v>
      </c>
      <c r="K71" s="200" t="s">
        <v>1872</v>
      </c>
      <c r="L71" s="200" t="s">
        <v>1872</v>
      </c>
      <c r="M71" s="71" t="s">
        <v>15</v>
      </c>
      <c r="N71" s="559">
        <f>SUM(H71:L71)</f>
        <v>40000</v>
      </c>
      <c r="O71" s="88"/>
      <c r="P71" s="88"/>
      <c r="Q71" s="88"/>
      <c r="R71" s="88"/>
    </row>
    <row r="72" spans="2:18" ht="23.25" x14ac:dyDescent="0.55000000000000004">
      <c r="B72" s="155"/>
      <c r="C72" s="44"/>
      <c r="D72" s="48"/>
      <c r="E72" s="44"/>
      <c r="F72" s="44" t="s">
        <v>2472</v>
      </c>
      <c r="G72" s="563" t="s">
        <v>2460</v>
      </c>
      <c r="H72" s="42"/>
      <c r="I72" s="629"/>
      <c r="J72" s="42"/>
      <c r="K72" s="42"/>
      <c r="L72" s="640"/>
      <c r="M72" s="48"/>
      <c r="O72" s="88"/>
      <c r="P72" s="88"/>
      <c r="Q72" s="88"/>
      <c r="R72" s="88"/>
    </row>
    <row r="73" spans="2:18" ht="23.25" x14ac:dyDescent="0.55000000000000004">
      <c r="B73" s="155"/>
      <c r="C73" s="44"/>
      <c r="D73" s="48"/>
      <c r="E73" s="44"/>
      <c r="F73" s="44"/>
      <c r="G73" s="44" t="s">
        <v>2461</v>
      </c>
      <c r="H73" s="42"/>
      <c r="I73" s="629"/>
      <c r="J73" s="42"/>
      <c r="K73" s="42"/>
      <c r="L73" s="640"/>
      <c r="M73" s="48"/>
      <c r="O73" s="88"/>
      <c r="P73" s="88"/>
      <c r="Q73" s="88"/>
      <c r="R73" s="88"/>
    </row>
    <row r="74" spans="2:18" ht="23.25" x14ac:dyDescent="0.55000000000000004">
      <c r="B74" s="155"/>
      <c r="C74" s="44"/>
      <c r="D74" s="48"/>
      <c r="E74" s="44"/>
      <c r="F74" s="44"/>
      <c r="G74" s="562" t="s">
        <v>2459</v>
      </c>
      <c r="H74" s="42"/>
      <c r="I74" s="629"/>
      <c r="J74" s="42"/>
      <c r="K74" s="42"/>
      <c r="L74" s="640"/>
      <c r="M74" s="48"/>
      <c r="O74" s="88"/>
      <c r="P74" s="88"/>
      <c r="Q74" s="88"/>
      <c r="R74" s="88"/>
    </row>
    <row r="75" spans="2:18" ht="23.25" x14ac:dyDescent="0.55000000000000004">
      <c r="B75" s="155"/>
      <c r="C75" s="44"/>
      <c r="D75" s="48"/>
      <c r="E75" s="44"/>
      <c r="F75" s="44"/>
      <c r="G75" s="563" t="s">
        <v>2462</v>
      </c>
      <c r="H75" s="42"/>
      <c r="I75" s="629"/>
      <c r="J75" s="42"/>
      <c r="K75" s="42"/>
      <c r="L75" s="640"/>
      <c r="M75" s="48"/>
      <c r="O75" s="88"/>
      <c r="P75" s="88"/>
      <c r="Q75" s="88"/>
      <c r="R75" s="88"/>
    </row>
    <row r="76" spans="2:18" ht="23.25" x14ac:dyDescent="0.55000000000000004">
      <c r="B76" s="155"/>
      <c r="C76" s="44"/>
      <c r="D76" s="48"/>
      <c r="E76" s="44"/>
      <c r="F76" s="44"/>
      <c r="G76" s="563" t="s">
        <v>2463</v>
      </c>
      <c r="H76" s="42"/>
      <c r="I76" s="629"/>
      <c r="J76" s="42"/>
      <c r="K76" s="42"/>
      <c r="L76" s="640"/>
      <c r="M76" s="48"/>
      <c r="O76" s="88"/>
      <c r="P76" s="88"/>
      <c r="Q76" s="88"/>
      <c r="R76" s="88"/>
    </row>
    <row r="77" spans="2:18" ht="23.25" x14ac:dyDescent="0.55000000000000004">
      <c r="B77" s="155"/>
      <c r="C77" s="44"/>
      <c r="D77" s="48"/>
      <c r="E77" s="44"/>
      <c r="F77" s="44"/>
      <c r="G77" s="44" t="s">
        <v>2464</v>
      </c>
      <c r="H77" s="42"/>
      <c r="I77" s="629"/>
      <c r="J77" s="42"/>
      <c r="K77" s="42"/>
      <c r="L77" s="640"/>
      <c r="M77" s="48"/>
      <c r="O77" s="88"/>
      <c r="P77" s="88"/>
      <c r="Q77" s="88"/>
      <c r="R77" s="88"/>
    </row>
    <row r="78" spans="2:18" ht="23.25" x14ac:dyDescent="0.55000000000000004">
      <c r="B78" s="155"/>
      <c r="C78" s="44"/>
      <c r="D78" s="48"/>
      <c r="E78" s="44"/>
      <c r="F78" s="44"/>
      <c r="G78" s="563" t="s">
        <v>2465</v>
      </c>
      <c r="H78" s="42"/>
      <c r="I78" s="629"/>
      <c r="J78" s="42"/>
      <c r="K78" s="42"/>
      <c r="L78" s="640"/>
      <c r="M78" s="48"/>
      <c r="O78" s="88"/>
      <c r="P78" s="88"/>
      <c r="Q78" s="88"/>
      <c r="R78" s="88"/>
    </row>
    <row r="79" spans="2:18" ht="23.25" x14ac:dyDescent="0.55000000000000004">
      <c r="B79" s="155"/>
      <c r="C79" s="44"/>
      <c r="D79" s="48"/>
      <c r="E79" s="44"/>
      <c r="F79" s="44"/>
      <c r="G79" s="562" t="s">
        <v>2466</v>
      </c>
      <c r="H79" s="42"/>
      <c r="I79" s="629"/>
      <c r="J79" s="42"/>
      <c r="K79" s="42"/>
      <c r="L79" s="640"/>
      <c r="M79" s="48"/>
      <c r="O79" s="88"/>
      <c r="P79" s="88"/>
      <c r="Q79" s="88"/>
      <c r="R79" s="88"/>
    </row>
    <row r="80" spans="2:18" ht="23.25" x14ac:dyDescent="0.55000000000000004">
      <c r="B80" s="155"/>
      <c r="C80" s="44"/>
      <c r="D80" s="48"/>
      <c r="E80" s="44"/>
      <c r="F80" s="44"/>
      <c r="G80" s="44" t="s">
        <v>2467</v>
      </c>
      <c r="H80" s="42"/>
      <c r="I80" s="629"/>
      <c r="J80" s="42"/>
      <c r="K80" s="42"/>
      <c r="L80" s="640"/>
      <c r="M80" s="48"/>
      <c r="O80" s="88"/>
      <c r="P80" s="88"/>
      <c r="Q80" s="88"/>
      <c r="R80" s="88"/>
    </row>
    <row r="81" spans="2:18" ht="23.25" x14ac:dyDescent="0.55000000000000004">
      <c r="B81" s="155"/>
      <c r="C81" s="44"/>
      <c r="D81" s="48"/>
      <c r="E81" s="44"/>
      <c r="F81" s="44"/>
      <c r="G81" s="561" t="s">
        <v>2471</v>
      </c>
      <c r="H81" s="42"/>
      <c r="I81" s="629"/>
      <c r="J81" s="42"/>
      <c r="K81" s="42"/>
      <c r="L81" s="640"/>
      <c r="M81" s="48"/>
      <c r="O81" s="88"/>
      <c r="P81" s="88"/>
      <c r="Q81" s="88"/>
      <c r="R81" s="88"/>
    </row>
    <row r="82" spans="2:18" ht="23.25" x14ac:dyDescent="0.55000000000000004">
      <c r="B82" s="155"/>
      <c r="C82" s="44"/>
      <c r="D82" s="48"/>
      <c r="E82" s="44"/>
      <c r="F82" s="44"/>
      <c r="G82" s="201" t="s">
        <v>2468</v>
      </c>
      <c r="H82" s="42"/>
      <c r="I82" s="629"/>
      <c r="J82" s="42"/>
      <c r="K82" s="42"/>
      <c r="L82" s="640"/>
      <c r="M82" s="48"/>
      <c r="O82" s="88"/>
      <c r="P82" s="88"/>
      <c r="Q82" s="88"/>
      <c r="R82" s="88"/>
    </row>
    <row r="83" spans="2:18" ht="23.25" x14ac:dyDescent="0.55000000000000004">
      <c r="B83" s="155"/>
      <c r="C83" s="44"/>
      <c r="D83" s="48"/>
      <c r="E83" s="44"/>
      <c r="F83" s="44"/>
      <c r="G83" s="201" t="s">
        <v>2469</v>
      </c>
      <c r="H83" s="42"/>
      <c r="I83" s="629"/>
      <c r="J83" s="42"/>
      <c r="K83" s="42"/>
      <c r="L83" s="640"/>
      <c r="M83" s="48"/>
      <c r="O83" s="88"/>
      <c r="P83" s="88"/>
      <c r="Q83" s="88"/>
      <c r="R83" s="88"/>
    </row>
    <row r="84" spans="2:18" ht="23.25" x14ac:dyDescent="0.55000000000000004">
      <c r="B84" s="155"/>
      <c r="C84" s="44"/>
      <c r="D84" s="48"/>
      <c r="E84" s="44"/>
      <c r="F84" s="44"/>
      <c r="G84" s="44" t="s">
        <v>2470</v>
      </c>
      <c r="H84" s="42"/>
      <c r="I84" s="629"/>
      <c r="J84" s="42"/>
      <c r="K84" s="42"/>
      <c r="L84" s="640"/>
      <c r="M84" s="48"/>
      <c r="O84" s="88"/>
      <c r="P84" s="88"/>
      <c r="Q84" s="88"/>
      <c r="R84" s="88"/>
    </row>
    <row r="85" spans="2:18" ht="23.25" x14ac:dyDescent="0.55000000000000004">
      <c r="B85" s="71">
        <v>2</v>
      </c>
      <c r="C85" s="72" t="s">
        <v>3033</v>
      </c>
      <c r="D85" s="46" t="s">
        <v>2457</v>
      </c>
      <c r="E85" s="72" t="s">
        <v>2986</v>
      </c>
      <c r="F85" s="72" t="s">
        <v>2373</v>
      </c>
      <c r="G85" s="72" t="s">
        <v>2584</v>
      </c>
      <c r="H85" s="73">
        <v>238000</v>
      </c>
      <c r="I85" s="630">
        <v>238000</v>
      </c>
      <c r="J85" s="200" t="s">
        <v>1872</v>
      </c>
      <c r="K85" s="200" t="s">
        <v>1872</v>
      </c>
      <c r="L85" s="200" t="s">
        <v>1872</v>
      </c>
      <c r="M85" s="71" t="s">
        <v>15</v>
      </c>
      <c r="N85" s="559">
        <f>SUM(H85:L85)</f>
        <v>476000</v>
      </c>
      <c r="O85" s="88"/>
      <c r="P85" s="88"/>
      <c r="Q85" s="88"/>
      <c r="R85" s="88"/>
    </row>
    <row r="86" spans="2:18" ht="23.25" x14ac:dyDescent="0.55000000000000004">
      <c r="B86" s="48"/>
      <c r="C86" s="44"/>
      <c r="D86" s="48"/>
      <c r="E86" s="44" t="s">
        <v>2992</v>
      </c>
      <c r="F86" s="44" t="s">
        <v>2374</v>
      </c>
      <c r="G86" s="44" t="s">
        <v>3257</v>
      </c>
      <c r="H86" s="42"/>
      <c r="I86" s="629"/>
      <c r="J86" s="42"/>
      <c r="K86" s="42"/>
      <c r="L86" s="640"/>
      <c r="M86" s="48"/>
      <c r="O86" s="88"/>
      <c r="P86" s="88"/>
      <c r="Q86" s="88"/>
      <c r="R86" s="88"/>
    </row>
    <row r="87" spans="2:18" ht="23.25" x14ac:dyDescent="0.55000000000000004">
      <c r="B87" s="48"/>
      <c r="C87" s="44"/>
      <c r="D87" s="48"/>
      <c r="E87" s="44"/>
      <c r="F87" s="44" t="s">
        <v>2585</v>
      </c>
      <c r="G87" s="44" t="s">
        <v>2578</v>
      </c>
      <c r="H87" s="42"/>
      <c r="I87" s="629"/>
      <c r="J87" s="42"/>
      <c r="K87" s="42"/>
      <c r="L87" s="640"/>
      <c r="M87" s="48"/>
      <c r="O87" s="88"/>
      <c r="P87" s="88"/>
      <c r="Q87" s="88"/>
      <c r="R87" s="88"/>
    </row>
    <row r="88" spans="2:18" ht="23.25" x14ac:dyDescent="0.55000000000000004">
      <c r="B88" s="48"/>
      <c r="C88" s="44"/>
      <c r="D88" s="48"/>
      <c r="E88" s="44"/>
      <c r="F88" s="44"/>
      <c r="G88" s="44" t="s">
        <v>2579</v>
      </c>
      <c r="H88" s="42"/>
      <c r="I88" s="629"/>
      <c r="J88" s="42"/>
      <c r="K88" s="42"/>
      <c r="L88" s="640"/>
      <c r="M88" s="48"/>
      <c r="O88" s="88"/>
      <c r="P88" s="88"/>
      <c r="Q88" s="88"/>
      <c r="R88" s="88"/>
    </row>
    <row r="89" spans="2:18" ht="23.25" x14ac:dyDescent="0.55000000000000004">
      <c r="B89" s="48"/>
      <c r="C89" s="44"/>
      <c r="D89" s="48"/>
      <c r="E89" s="44"/>
      <c r="F89" s="44"/>
      <c r="G89" s="44" t="s">
        <v>2581</v>
      </c>
      <c r="H89" s="42"/>
      <c r="I89" s="629"/>
      <c r="J89" s="42"/>
      <c r="K89" s="42"/>
      <c r="L89" s="640"/>
      <c r="M89" s="48"/>
      <c r="O89" s="88"/>
      <c r="P89" s="88"/>
      <c r="Q89" s="88"/>
      <c r="R89" s="88"/>
    </row>
    <row r="90" spans="2:18" ht="23.25" x14ac:dyDescent="0.55000000000000004">
      <c r="B90" s="48"/>
      <c r="C90" s="44"/>
      <c r="D90" s="47"/>
      <c r="E90" s="44"/>
      <c r="F90" s="44"/>
      <c r="G90" s="44" t="s">
        <v>2580</v>
      </c>
      <c r="H90" s="42"/>
      <c r="I90" s="629"/>
      <c r="J90" s="42"/>
      <c r="K90" s="42"/>
      <c r="L90" s="640"/>
      <c r="M90" s="48"/>
      <c r="O90" s="88"/>
      <c r="P90" s="88"/>
      <c r="Q90" s="88"/>
      <c r="R90" s="88"/>
    </row>
    <row r="91" spans="2:18" ht="23.25" x14ac:dyDescent="0.55000000000000004">
      <c r="B91" s="48"/>
      <c r="C91" s="44"/>
      <c r="D91" s="48"/>
      <c r="E91" s="44"/>
      <c r="F91" s="44"/>
      <c r="G91" s="44" t="s">
        <v>2582</v>
      </c>
      <c r="H91" s="42"/>
      <c r="I91" s="629"/>
      <c r="J91" s="42"/>
      <c r="K91" s="42"/>
      <c r="L91" s="640"/>
      <c r="M91" s="48"/>
      <c r="O91" s="88"/>
      <c r="P91" s="88"/>
      <c r="Q91" s="88"/>
      <c r="R91" s="88"/>
    </row>
    <row r="92" spans="2:18" ht="18" customHeight="1" x14ac:dyDescent="0.55000000000000004">
      <c r="B92" s="48"/>
      <c r="C92" s="44"/>
      <c r="D92" s="48"/>
      <c r="E92" s="44"/>
      <c r="F92" s="44"/>
      <c r="G92" s="44" t="s">
        <v>2583</v>
      </c>
      <c r="H92" s="42"/>
      <c r="I92" s="629"/>
      <c r="J92" s="42"/>
      <c r="K92" s="42"/>
      <c r="L92" s="640"/>
      <c r="M92" s="48"/>
      <c r="O92" s="88"/>
      <c r="P92" s="88"/>
      <c r="Q92" s="88"/>
      <c r="R92" s="88"/>
    </row>
    <row r="93" spans="2:18" ht="26.25" customHeight="1" x14ac:dyDescent="0.55000000000000004">
      <c r="B93" s="643"/>
      <c r="C93" s="644"/>
      <c r="D93" s="643"/>
      <c r="E93" s="644"/>
      <c r="F93" s="644"/>
      <c r="G93" s="644"/>
      <c r="H93" s="645"/>
      <c r="I93" s="646"/>
      <c r="J93" s="645"/>
      <c r="K93" s="645"/>
      <c r="L93" s="647"/>
      <c r="M93" s="643"/>
      <c r="O93" s="88"/>
      <c r="P93" s="88"/>
      <c r="Q93" s="88"/>
      <c r="R93" s="88"/>
    </row>
    <row r="94" spans="2:18" ht="23.25" x14ac:dyDescent="0.55000000000000004">
      <c r="B94" s="25">
        <v>3</v>
      </c>
      <c r="C94" s="72" t="s">
        <v>3033</v>
      </c>
      <c r="D94" s="31" t="s">
        <v>2457</v>
      </c>
      <c r="E94" s="32" t="s">
        <v>3034</v>
      </c>
      <c r="F94" s="32" t="s">
        <v>2373</v>
      </c>
      <c r="G94" s="44" t="s">
        <v>3398</v>
      </c>
      <c r="H94" s="42">
        <v>96300</v>
      </c>
      <c r="I94" s="629">
        <v>96300</v>
      </c>
      <c r="J94" s="200" t="s">
        <v>1872</v>
      </c>
      <c r="K94" s="200" t="s">
        <v>1872</v>
      </c>
      <c r="L94" s="200" t="s">
        <v>1872</v>
      </c>
      <c r="M94" s="42" t="s">
        <v>15</v>
      </c>
      <c r="N94" s="559">
        <f>SUM(H94:L94)</f>
        <v>192600</v>
      </c>
      <c r="O94" s="88"/>
      <c r="P94" s="88"/>
      <c r="Q94" s="88"/>
      <c r="R94" s="88"/>
    </row>
    <row r="95" spans="2:18" ht="23.25" x14ac:dyDescent="0.55000000000000004">
      <c r="B95" s="25"/>
      <c r="C95" s="32"/>
      <c r="D95" s="25"/>
      <c r="E95" s="32" t="s">
        <v>2991</v>
      </c>
      <c r="F95" s="32" t="s">
        <v>2374</v>
      </c>
      <c r="G95" s="560" t="s">
        <v>2972</v>
      </c>
      <c r="H95" s="42"/>
      <c r="I95" s="629"/>
      <c r="J95" s="42"/>
      <c r="K95" s="42"/>
      <c r="L95" s="640"/>
      <c r="M95" s="48"/>
      <c r="O95" s="88"/>
      <c r="P95" s="88"/>
      <c r="Q95" s="88"/>
      <c r="R95" s="88"/>
    </row>
    <row r="96" spans="2:18" ht="23.25" x14ac:dyDescent="0.55000000000000004">
      <c r="B96" s="25"/>
      <c r="C96" s="32"/>
      <c r="D96" s="25"/>
      <c r="E96" s="32"/>
      <c r="F96" s="32" t="s">
        <v>2971</v>
      </c>
      <c r="G96" s="560" t="s">
        <v>2973</v>
      </c>
      <c r="H96" s="42"/>
      <c r="I96" s="629"/>
      <c r="J96" s="42"/>
      <c r="K96" s="42"/>
      <c r="L96" s="640"/>
      <c r="M96" s="48"/>
      <c r="O96" s="88"/>
      <c r="P96" s="88"/>
      <c r="Q96" s="88"/>
      <c r="R96" s="88"/>
    </row>
    <row r="97" spans="2:18" ht="23.25" x14ac:dyDescent="0.55000000000000004">
      <c r="B97" s="155"/>
      <c r="C97" s="44"/>
      <c r="D97" s="48"/>
      <c r="E97" s="44"/>
      <c r="F97" s="44"/>
      <c r="G97" s="560" t="s">
        <v>2974</v>
      </c>
      <c r="H97" s="42"/>
      <c r="I97" s="629"/>
      <c r="J97" s="42"/>
      <c r="K97" s="42"/>
      <c r="L97" s="640"/>
      <c r="M97" s="48"/>
      <c r="O97" s="88"/>
      <c r="P97" s="88"/>
      <c r="Q97" s="88"/>
      <c r="R97" s="88"/>
    </row>
    <row r="98" spans="2:18" ht="23.25" x14ac:dyDescent="0.55000000000000004">
      <c r="B98" s="48"/>
      <c r="C98" s="48"/>
      <c r="D98" s="44"/>
      <c r="E98" s="44"/>
      <c r="F98" s="44"/>
      <c r="G98" s="560" t="s">
        <v>2975</v>
      </c>
      <c r="H98" s="42"/>
      <c r="I98" s="629"/>
      <c r="J98" s="42"/>
      <c r="K98" s="42"/>
      <c r="L98" s="640"/>
      <c r="M98" s="48"/>
      <c r="O98" s="88"/>
      <c r="P98" s="88"/>
      <c r="Q98" s="88"/>
      <c r="R98" s="88"/>
    </row>
    <row r="99" spans="2:18" ht="23.25" x14ac:dyDescent="0.55000000000000004">
      <c r="B99" s="48"/>
      <c r="C99" s="44"/>
      <c r="D99" s="48"/>
      <c r="E99" s="44"/>
      <c r="F99" s="44"/>
      <c r="G99" s="44" t="s">
        <v>2577</v>
      </c>
      <c r="H99" s="42"/>
      <c r="I99" s="629"/>
      <c r="J99" s="42"/>
      <c r="K99" s="42"/>
      <c r="L99" s="640"/>
      <c r="M99" s="48"/>
      <c r="O99" s="88"/>
      <c r="P99" s="88"/>
      <c r="Q99" s="88"/>
      <c r="R99" s="88"/>
    </row>
    <row r="100" spans="2:18" ht="23.25" x14ac:dyDescent="0.55000000000000004">
      <c r="B100" s="48"/>
      <c r="C100" s="44"/>
      <c r="D100" s="48"/>
      <c r="E100" s="44"/>
      <c r="F100" s="44"/>
      <c r="G100" s="44" t="s">
        <v>2976</v>
      </c>
      <c r="H100" s="42"/>
      <c r="I100" s="629"/>
      <c r="J100" s="42"/>
      <c r="K100" s="42"/>
      <c r="L100" s="640"/>
      <c r="M100" s="48"/>
      <c r="O100" s="88"/>
      <c r="P100" s="88"/>
      <c r="Q100" s="88"/>
      <c r="R100" s="88"/>
    </row>
    <row r="101" spans="2:18" ht="23.25" x14ac:dyDescent="0.55000000000000004">
      <c r="B101" s="155"/>
      <c r="C101" s="44"/>
      <c r="D101" s="48"/>
      <c r="E101" s="560"/>
      <c r="F101" s="44"/>
      <c r="G101" s="560" t="s">
        <v>2977</v>
      </c>
      <c r="H101" s="42"/>
      <c r="I101" s="629"/>
      <c r="J101" s="42"/>
      <c r="K101" s="42"/>
      <c r="L101" s="640"/>
      <c r="M101" s="48"/>
      <c r="O101" s="88"/>
      <c r="P101" s="88"/>
      <c r="Q101" s="88"/>
      <c r="R101" s="88"/>
    </row>
    <row r="102" spans="2:18" ht="23.25" x14ac:dyDescent="0.55000000000000004">
      <c r="B102" s="48"/>
      <c r="C102" s="44"/>
      <c r="D102" s="48"/>
      <c r="E102" s="44"/>
      <c r="F102" s="44"/>
      <c r="G102" s="44" t="s">
        <v>2978</v>
      </c>
      <c r="H102" s="42"/>
      <c r="I102" s="629"/>
      <c r="J102" s="42"/>
      <c r="K102" s="42"/>
      <c r="L102" s="640"/>
      <c r="M102" s="48"/>
      <c r="O102" s="88"/>
      <c r="P102" s="88"/>
      <c r="Q102" s="88"/>
      <c r="R102" s="88"/>
    </row>
    <row r="103" spans="2:18" ht="23.25" x14ac:dyDescent="0.55000000000000004">
      <c r="B103" s="48"/>
      <c r="C103" s="44"/>
      <c r="D103" s="48"/>
      <c r="E103" s="44"/>
      <c r="F103" s="44"/>
      <c r="G103" s="44" t="s">
        <v>2979</v>
      </c>
      <c r="H103" s="42"/>
      <c r="I103" s="629"/>
      <c r="J103" s="42"/>
      <c r="K103" s="42"/>
      <c r="L103" s="640"/>
      <c r="M103" s="48"/>
      <c r="O103" s="88"/>
      <c r="P103" s="88"/>
      <c r="Q103" s="88"/>
      <c r="R103" s="88"/>
    </row>
    <row r="104" spans="2:18" ht="23.25" x14ac:dyDescent="0.55000000000000004">
      <c r="B104" s="48"/>
      <c r="C104" s="44"/>
      <c r="D104" s="48"/>
      <c r="E104" s="44"/>
      <c r="F104" s="44"/>
      <c r="G104" s="44" t="s">
        <v>2980</v>
      </c>
      <c r="H104" s="42"/>
      <c r="I104" s="629"/>
      <c r="J104" s="42"/>
      <c r="K104" s="42"/>
      <c r="L104" s="640"/>
      <c r="M104" s="48"/>
      <c r="O104" s="88"/>
      <c r="P104" s="88"/>
      <c r="Q104" s="88"/>
      <c r="R104" s="88"/>
    </row>
    <row r="105" spans="2:18" ht="23.25" x14ac:dyDescent="0.55000000000000004">
      <c r="B105" s="48"/>
      <c r="C105" s="44"/>
      <c r="D105" s="48"/>
      <c r="E105" s="44"/>
      <c r="F105" s="44"/>
      <c r="G105" s="44" t="s">
        <v>2981</v>
      </c>
      <c r="H105" s="42"/>
      <c r="I105" s="629"/>
      <c r="J105" s="42"/>
      <c r="K105" s="42"/>
      <c r="L105" s="640"/>
      <c r="M105" s="48"/>
      <c r="O105" s="88"/>
      <c r="P105" s="88"/>
      <c r="Q105" s="88"/>
      <c r="R105" s="88"/>
    </row>
    <row r="106" spans="2:18" ht="23.25" x14ac:dyDescent="0.55000000000000004">
      <c r="B106" s="48"/>
      <c r="C106" s="44"/>
      <c r="D106" s="48"/>
      <c r="E106" s="44"/>
      <c r="F106" s="44"/>
      <c r="G106" s="44" t="s">
        <v>2982</v>
      </c>
      <c r="H106" s="42"/>
      <c r="I106" s="629"/>
      <c r="J106" s="42"/>
      <c r="K106" s="42"/>
      <c r="L106" s="640"/>
      <c r="M106" s="48"/>
      <c r="O106" s="88"/>
      <c r="P106" s="88"/>
      <c r="Q106" s="88"/>
      <c r="R106" s="88"/>
    </row>
    <row r="107" spans="2:18" ht="23.25" x14ac:dyDescent="0.55000000000000004">
      <c r="B107" s="48"/>
      <c r="C107" s="44"/>
      <c r="D107" s="48"/>
      <c r="E107" s="44"/>
      <c r="F107" s="44"/>
      <c r="G107" s="44" t="s">
        <v>2983</v>
      </c>
      <c r="H107" s="42"/>
      <c r="I107" s="629"/>
      <c r="J107" s="42"/>
      <c r="K107" s="42"/>
      <c r="L107" s="640"/>
      <c r="M107" s="48"/>
      <c r="O107" s="88"/>
      <c r="P107" s="88"/>
      <c r="Q107" s="88"/>
      <c r="R107" s="88"/>
    </row>
    <row r="108" spans="2:18" ht="20.25" customHeight="1" x14ac:dyDescent="0.55000000000000004">
      <c r="B108" s="48"/>
      <c r="C108" s="44"/>
      <c r="D108" s="48"/>
      <c r="E108" s="44"/>
      <c r="F108" s="44"/>
      <c r="G108" s="44" t="s">
        <v>2984</v>
      </c>
      <c r="H108" s="42"/>
      <c r="I108" s="629"/>
      <c r="J108" s="42"/>
      <c r="K108" s="42"/>
      <c r="L108" s="640"/>
      <c r="M108" s="48"/>
      <c r="O108" s="88"/>
      <c r="P108" s="88"/>
      <c r="Q108" s="88"/>
      <c r="R108" s="88"/>
    </row>
    <row r="109" spans="2:18" ht="23.25" x14ac:dyDescent="0.55000000000000004">
      <c r="B109" s="48"/>
      <c r="C109" s="44"/>
      <c r="D109" s="48"/>
      <c r="E109" s="44"/>
      <c r="F109" s="44"/>
      <c r="G109" s="44" t="s">
        <v>2985</v>
      </c>
      <c r="H109" s="42"/>
      <c r="I109" s="629"/>
      <c r="J109" s="42"/>
      <c r="K109" s="42"/>
      <c r="L109" s="640"/>
      <c r="M109" s="48"/>
      <c r="O109" s="88"/>
      <c r="P109" s="88"/>
      <c r="Q109" s="88"/>
      <c r="R109" s="88"/>
    </row>
    <row r="110" spans="2:18" ht="23.25" x14ac:dyDescent="0.55000000000000004">
      <c r="B110" s="48"/>
      <c r="C110" s="44"/>
      <c r="D110" s="48"/>
      <c r="E110" s="44"/>
      <c r="F110" s="44"/>
      <c r="G110" s="44" t="s">
        <v>3258</v>
      </c>
      <c r="H110" s="42"/>
      <c r="I110" s="629"/>
      <c r="J110" s="42"/>
      <c r="K110" s="42"/>
      <c r="L110" s="640"/>
      <c r="M110" s="48"/>
      <c r="O110" s="88"/>
      <c r="P110" s="88"/>
      <c r="Q110" s="88"/>
      <c r="R110" s="88"/>
    </row>
    <row r="111" spans="2:18" s="23" customFormat="1" ht="24" x14ac:dyDescent="0.55000000000000004">
      <c r="B111" s="156">
        <v>1</v>
      </c>
      <c r="C111" s="72" t="s">
        <v>3403</v>
      </c>
      <c r="D111" s="46" t="s">
        <v>2369</v>
      </c>
      <c r="E111" s="644" t="s">
        <v>3268</v>
      </c>
      <c r="F111" s="72" t="s">
        <v>3289</v>
      </c>
      <c r="G111" s="81" t="s">
        <v>3271</v>
      </c>
      <c r="H111" s="630">
        <v>471700</v>
      </c>
      <c r="I111" s="200" t="s">
        <v>1872</v>
      </c>
      <c r="J111" s="200" t="s">
        <v>1872</v>
      </c>
      <c r="K111" s="200" t="s">
        <v>1872</v>
      </c>
      <c r="L111" s="200" t="s">
        <v>1872</v>
      </c>
      <c r="M111" s="71" t="s">
        <v>18</v>
      </c>
      <c r="N111" s="677">
        <f>SUM(H111:L111)</f>
        <v>471700</v>
      </c>
      <c r="O111" s="88"/>
      <c r="P111" s="88"/>
      <c r="Q111" s="88"/>
      <c r="R111" s="88"/>
    </row>
    <row r="112" spans="2:18" s="23" customFormat="1" ht="24" x14ac:dyDescent="0.55000000000000004">
      <c r="B112" s="155"/>
      <c r="C112" s="44" t="s">
        <v>3404</v>
      </c>
      <c r="D112" s="47" t="s">
        <v>2370</v>
      </c>
      <c r="E112" s="560" t="s">
        <v>3299</v>
      </c>
      <c r="F112" s="44" t="s">
        <v>3290</v>
      </c>
      <c r="G112" s="15" t="s">
        <v>3272</v>
      </c>
      <c r="H112" s="42"/>
      <c r="I112" s="629"/>
      <c r="J112" s="42"/>
      <c r="K112" s="42"/>
      <c r="L112" s="640"/>
      <c r="M112" s="48"/>
      <c r="O112" s="88"/>
      <c r="P112" s="88"/>
      <c r="Q112" s="88"/>
      <c r="R112" s="88"/>
    </row>
    <row r="113" spans="2:18" s="23" customFormat="1" ht="24" x14ac:dyDescent="0.55000000000000004">
      <c r="B113" s="155"/>
      <c r="C113" s="44"/>
      <c r="D113" s="48"/>
      <c r="E113" s="560" t="s">
        <v>3300</v>
      </c>
      <c r="F113" s="44" t="s">
        <v>3291</v>
      </c>
      <c r="G113" s="15" t="s">
        <v>3273</v>
      </c>
      <c r="H113" s="42"/>
      <c r="I113" s="629"/>
      <c r="J113" s="42"/>
      <c r="K113" s="42"/>
      <c r="L113" s="640"/>
      <c r="M113" s="48"/>
      <c r="O113" s="88"/>
      <c r="P113" s="88"/>
      <c r="Q113" s="88"/>
      <c r="R113" s="88"/>
    </row>
    <row r="114" spans="2:18" s="23" customFormat="1" ht="24" x14ac:dyDescent="0.55000000000000004">
      <c r="B114" s="155"/>
      <c r="C114" s="44"/>
      <c r="D114" s="48"/>
      <c r="E114" s="560" t="s">
        <v>3269</v>
      </c>
      <c r="F114" s="44" t="s">
        <v>3292</v>
      </c>
      <c r="G114" s="15"/>
      <c r="H114" s="42"/>
      <c r="I114" s="629"/>
      <c r="J114" s="42"/>
      <c r="K114" s="42"/>
      <c r="L114" s="640"/>
      <c r="M114" s="48"/>
      <c r="O114" s="88"/>
      <c r="P114" s="88"/>
      <c r="Q114" s="88"/>
      <c r="R114" s="88"/>
    </row>
    <row r="115" spans="2:18" s="23" customFormat="1" ht="24" x14ac:dyDescent="0.55000000000000004">
      <c r="B115" s="665"/>
      <c r="C115" s="45"/>
      <c r="D115" s="49"/>
      <c r="E115" s="666" t="s">
        <v>3270</v>
      </c>
      <c r="F115" s="45" t="s">
        <v>3293</v>
      </c>
      <c r="G115" s="544"/>
      <c r="H115" s="548"/>
      <c r="I115" s="634"/>
      <c r="J115" s="548"/>
      <c r="K115" s="548"/>
      <c r="L115" s="641"/>
      <c r="M115" s="49"/>
      <c r="O115" s="88"/>
      <c r="P115" s="88"/>
      <c r="Q115" s="88"/>
      <c r="R115" s="88"/>
    </row>
    <row r="116" spans="2:18" s="23" customFormat="1" ht="24" x14ac:dyDescent="0.55000000000000004">
      <c r="B116" s="155"/>
      <c r="C116" s="44"/>
      <c r="D116" s="48"/>
      <c r="E116" s="560" t="s">
        <v>3295</v>
      </c>
      <c r="F116" s="44" t="s">
        <v>3294</v>
      </c>
      <c r="G116" s="97"/>
      <c r="H116" s="42"/>
      <c r="I116" s="629"/>
      <c r="J116" s="42"/>
      <c r="K116" s="42"/>
      <c r="L116" s="640"/>
      <c r="M116" s="48"/>
      <c r="O116" s="88"/>
      <c r="P116" s="88"/>
      <c r="Q116" s="88"/>
      <c r="R116" s="88"/>
    </row>
    <row r="117" spans="2:18" s="23" customFormat="1" ht="24" x14ac:dyDescent="0.55000000000000004">
      <c r="B117" s="49"/>
      <c r="C117" s="45"/>
      <c r="D117" s="49"/>
      <c r="E117" s="45" t="s">
        <v>3296</v>
      </c>
      <c r="F117" s="45"/>
      <c r="G117" s="13"/>
      <c r="H117" s="548"/>
      <c r="I117" s="634"/>
      <c r="J117" s="548"/>
      <c r="K117" s="548"/>
      <c r="L117" s="641"/>
      <c r="M117" s="49"/>
      <c r="O117" s="88"/>
      <c r="P117" s="88"/>
      <c r="Q117" s="88"/>
      <c r="R117" s="88"/>
    </row>
    <row r="118" spans="2:18" s="23" customFormat="1" ht="24" x14ac:dyDescent="0.55000000000000004">
      <c r="B118" s="155">
        <v>2</v>
      </c>
      <c r="C118" s="72" t="s">
        <v>3403</v>
      </c>
      <c r="D118" s="46" t="s">
        <v>2369</v>
      </c>
      <c r="E118" s="560" t="s">
        <v>3268</v>
      </c>
      <c r="F118" s="72" t="s">
        <v>3289</v>
      </c>
      <c r="G118" s="97" t="s">
        <v>3271</v>
      </c>
      <c r="H118" s="120">
        <v>220500</v>
      </c>
      <c r="I118" s="200" t="s">
        <v>1872</v>
      </c>
      <c r="J118" s="200" t="s">
        <v>1872</v>
      </c>
      <c r="K118" s="200" t="s">
        <v>1872</v>
      </c>
      <c r="L118" s="200" t="s">
        <v>1872</v>
      </c>
      <c r="M118" s="48" t="s">
        <v>18</v>
      </c>
      <c r="N118" s="677">
        <f>SUM(H118:L118)</f>
        <v>220500</v>
      </c>
      <c r="O118" s="88"/>
      <c r="P118" s="88"/>
      <c r="Q118" s="88"/>
      <c r="R118" s="88"/>
    </row>
    <row r="119" spans="2:18" s="23" customFormat="1" ht="24" x14ac:dyDescent="0.55000000000000004">
      <c r="B119" s="48"/>
      <c r="C119" s="44" t="s">
        <v>3404</v>
      </c>
      <c r="D119" s="47" t="s">
        <v>2370</v>
      </c>
      <c r="E119" s="44" t="s">
        <v>3301</v>
      </c>
      <c r="F119" s="44" t="s">
        <v>3290</v>
      </c>
      <c r="G119" s="15" t="s">
        <v>3274</v>
      </c>
      <c r="H119" s="42"/>
      <c r="I119" s="629"/>
      <c r="J119" s="42"/>
      <c r="K119" s="42"/>
      <c r="L119" s="640"/>
      <c r="M119" s="48"/>
      <c r="O119" s="88"/>
      <c r="P119" s="88"/>
      <c r="Q119" s="88"/>
      <c r="R119" s="88"/>
    </row>
    <row r="120" spans="2:18" s="23" customFormat="1" ht="24" x14ac:dyDescent="0.55000000000000004">
      <c r="B120" s="155"/>
      <c r="C120" s="44"/>
      <c r="D120" s="48"/>
      <c r="E120" s="560" t="s">
        <v>3302</v>
      </c>
      <c r="F120" s="44" t="s">
        <v>3291</v>
      </c>
      <c r="G120" s="97" t="s">
        <v>3275</v>
      </c>
      <c r="H120" s="42"/>
      <c r="I120" s="629"/>
      <c r="J120" s="42"/>
      <c r="K120" s="42"/>
      <c r="L120" s="640"/>
      <c r="M120" s="48"/>
      <c r="O120" s="88"/>
      <c r="P120" s="88"/>
      <c r="Q120" s="88"/>
      <c r="R120" s="88"/>
    </row>
    <row r="121" spans="2:18" s="23" customFormat="1" ht="24" x14ac:dyDescent="0.55000000000000004">
      <c r="B121" s="155"/>
      <c r="C121" s="44"/>
      <c r="D121" s="48"/>
      <c r="E121" s="560" t="s">
        <v>3297</v>
      </c>
      <c r="F121" s="44" t="s">
        <v>3292</v>
      </c>
      <c r="G121" s="97"/>
      <c r="H121" s="42"/>
      <c r="I121" s="629"/>
      <c r="J121" s="42"/>
      <c r="K121" s="42"/>
      <c r="L121" s="640"/>
      <c r="M121" s="48"/>
      <c r="O121" s="88"/>
      <c r="P121" s="88"/>
      <c r="Q121" s="88"/>
      <c r="R121" s="88"/>
    </row>
    <row r="122" spans="2:18" s="23" customFormat="1" ht="24" x14ac:dyDescent="0.55000000000000004">
      <c r="B122" s="155"/>
      <c r="C122" s="44"/>
      <c r="D122" s="48"/>
      <c r="E122" s="560" t="s">
        <v>3298</v>
      </c>
      <c r="F122" s="44" t="s">
        <v>3293</v>
      </c>
      <c r="G122" s="97"/>
      <c r="H122" s="42"/>
      <c r="I122" s="629"/>
      <c r="J122" s="42"/>
      <c r="K122" s="42"/>
      <c r="L122" s="640"/>
      <c r="M122" s="48"/>
      <c r="O122" s="88"/>
      <c r="P122" s="88"/>
      <c r="Q122" s="88"/>
      <c r="R122" s="88"/>
    </row>
    <row r="123" spans="2:18" s="23" customFormat="1" ht="24" x14ac:dyDescent="0.55000000000000004">
      <c r="B123" s="665"/>
      <c r="C123" s="45"/>
      <c r="D123" s="49"/>
      <c r="E123" s="666"/>
      <c r="F123" s="45" t="s">
        <v>3294</v>
      </c>
      <c r="G123" s="544"/>
      <c r="H123" s="548"/>
      <c r="I123" s="634"/>
      <c r="J123" s="548"/>
      <c r="K123" s="548"/>
      <c r="L123" s="641"/>
      <c r="M123" s="49"/>
      <c r="O123" s="88"/>
      <c r="P123" s="88"/>
      <c r="Q123" s="88"/>
      <c r="R123" s="88"/>
    </row>
    <row r="124" spans="2:18" s="23" customFormat="1" ht="24" x14ac:dyDescent="0.55000000000000004">
      <c r="B124" s="155">
        <v>3</v>
      </c>
      <c r="C124" s="72" t="s">
        <v>3403</v>
      </c>
      <c r="D124" s="46" t="s">
        <v>2369</v>
      </c>
      <c r="E124" s="560" t="s">
        <v>3268</v>
      </c>
      <c r="F124" s="72" t="s">
        <v>3289</v>
      </c>
      <c r="G124" s="97" t="s">
        <v>3271</v>
      </c>
      <c r="H124" s="42">
        <v>236200</v>
      </c>
      <c r="I124" s="200" t="s">
        <v>1872</v>
      </c>
      <c r="J124" s="200" t="s">
        <v>1872</v>
      </c>
      <c r="K124" s="200" t="s">
        <v>1872</v>
      </c>
      <c r="L124" s="200" t="s">
        <v>1872</v>
      </c>
      <c r="M124" s="48" t="s">
        <v>18</v>
      </c>
      <c r="N124" s="677">
        <f>SUM(H124:L124)</f>
        <v>236200</v>
      </c>
      <c r="O124" s="88"/>
      <c r="P124" s="88"/>
      <c r="Q124" s="88"/>
      <c r="R124" s="88"/>
    </row>
    <row r="125" spans="2:18" s="23" customFormat="1" ht="24" x14ac:dyDescent="0.55000000000000004">
      <c r="B125" s="155"/>
      <c r="C125" s="44" t="s">
        <v>3404</v>
      </c>
      <c r="D125" s="47" t="s">
        <v>2370</v>
      </c>
      <c r="E125" s="560" t="s">
        <v>3299</v>
      </c>
      <c r="F125" s="44" t="s">
        <v>3290</v>
      </c>
      <c r="G125" s="97" t="s">
        <v>3274</v>
      </c>
      <c r="H125" s="42"/>
      <c r="I125" s="629"/>
      <c r="J125" s="42"/>
      <c r="K125" s="42"/>
      <c r="L125" s="640"/>
      <c r="M125" s="48"/>
      <c r="O125" s="88"/>
      <c r="P125" s="88"/>
      <c r="Q125" s="88"/>
      <c r="R125" s="88"/>
    </row>
    <row r="126" spans="2:18" s="23" customFormat="1" ht="24" x14ac:dyDescent="0.55000000000000004">
      <c r="B126" s="155"/>
      <c r="C126" s="44"/>
      <c r="D126" s="48"/>
      <c r="E126" s="560" t="s">
        <v>3303</v>
      </c>
      <c r="F126" s="44" t="s">
        <v>3291</v>
      </c>
      <c r="G126" s="97" t="s">
        <v>3276</v>
      </c>
      <c r="H126" s="42"/>
      <c r="I126" s="629"/>
      <c r="J126" s="42"/>
      <c r="K126" s="42"/>
      <c r="L126" s="640"/>
      <c r="M126" s="48"/>
      <c r="O126" s="88"/>
      <c r="P126" s="88"/>
      <c r="Q126" s="88"/>
      <c r="R126" s="88"/>
    </row>
    <row r="127" spans="2:18" s="23" customFormat="1" ht="24" x14ac:dyDescent="0.55000000000000004">
      <c r="B127" s="155"/>
      <c r="C127" s="44"/>
      <c r="D127" s="48"/>
      <c r="E127" s="560" t="s">
        <v>3297</v>
      </c>
      <c r="F127" s="44" t="s">
        <v>3292</v>
      </c>
      <c r="G127" s="97"/>
      <c r="H127" s="42"/>
      <c r="I127" s="629"/>
      <c r="J127" s="42"/>
      <c r="K127" s="42"/>
      <c r="L127" s="640"/>
      <c r="M127" s="48"/>
      <c r="O127" s="88"/>
      <c r="P127" s="88"/>
      <c r="Q127" s="88"/>
      <c r="R127" s="88"/>
    </row>
    <row r="128" spans="2:18" s="23" customFormat="1" ht="24" x14ac:dyDescent="0.55000000000000004">
      <c r="B128" s="155"/>
      <c r="C128" s="44"/>
      <c r="D128" s="48"/>
      <c r="E128" s="560" t="s">
        <v>3298</v>
      </c>
      <c r="F128" s="44" t="s">
        <v>3293</v>
      </c>
      <c r="G128" s="97"/>
      <c r="H128" s="42"/>
      <c r="I128" s="629"/>
      <c r="J128" s="42"/>
      <c r="K128" s="42"/>
      <c r="L128" s="640"/>
      <c r="M128" s="48"/>
      <c r="O128" s="88"/>
      <c r="P128" s="88"/>
      <c r="Q128" s="88"/>
      <c r="R128" s="88"/>
    </row>
    <row r="129" spans="2:18" s="23" customFormat="1" ht="24" x14ac:dyDescent="0.55000000000000004">
      <c r="B129" s="665"/>
      <c r="C129" s="45"/>
      <c r="D129" s="49"/>
      <c r="E129" s="666"/>
      <c r="F129" s="45" t="s">
        <v>3294</v>
      </c>
      <c r="G129" s="544"/>
      <c r="H129" s="548"/>
      <c r="I129" s="634"/>
      <c r="J129" s="548"/>
      <c r="K129" s="548"/>
      <c r="L129" s="641"/>
      <c r="M129" s="49"/>
      <c r="O129" s="88"/>
      <c r="P129" s="88"/>
      <c r="Q129" s="88"/>
      <c r="R129" s="88"/>
    </row>
    <row r="130" spans="2:18" s="23" customFormat="1" ht="24" x14ac:dyDescent="0.55000000000000004">
      <c r="B130" s="155">
        <v>4</v>
      </c>
      <c r="C130" s="72" t="s">
        <v>3403</v>
      </c>
      <c r="D130" s="46" t="s">
        <v>2369</v>
      </c>
      <c r="E130" s="560" t="s">
        <v>3268</v>
      </c>
      <c r="F130" s="72" t="s">
        <v>3289</v>
      </c>
      <c r="G130" s="97" t="s">
        <v>3271</v>
      </c>
      <c r="H130" s="42">
        <v>487400</v>
      </c>
      <c r="I130" s="200" t="s">
        <v>1872</v>
      </c>
      <c r="J130" s="200" t="s">
        <v>1872</v>
      </c>
      <c r="K130" s="200" t="s">
        <v>1872</v>
      </c>
      <c r="L130" s="200" t="s">
        <v>1872</v>
      </c>
      <c r="M130" s="48" t="s">
        <v>18</v>
      </c>
      <c r="N130" s="677">
        <f>SUM(H130:L130)</f>
        <v>487400</v>
      </c>
      <c r="O130" s="88"/>
      <c r="P130" s="88"/>
      <c r="Q130" s="88"/>
      <c r="R130" s="88"/>
    </row>
    <row r="131" spans="2:18" s="23" customFormat="1" ht="24" x14ac:dyDescent="0.55000000000000004">
      <c r="B131" s="155"/>
      <c r="C131" s="44" t="s">
        <v>3404</v>
      </c>
      <c r="D131" s="47" t="s">
        <v>2370</v>
      </c>
      <c r="E131" s="560" t="s">
        <v>3299</v>
      </c>
      <c r="F131" s="44" t="s">
        <v>3290</v>
      </c>
      <c r="G131" s="97" t="s">
        <v>3280</v>
      </c>
      <c r="H131" s="42"/>
      <c r="I131" s="629"/>
      <c r="J131" s="42"/>
      <c r="K131" s="42"/>
      <c r="L131" s="640"/>
      <c r="M131" s="48"/>
      <c r="O131" s="88"/>
      <c r="P131" s="88"/>
      <c r="Q131" s="88"/>
      <c r="R131" s="88"/>
    </row>
    <row r="132" spans="2:18" s="23" customFormat="1" ht="24" x14ac:dyDescent="0.55000000000000004">
      <c r="B132" s="155"/>
      <c r="C132" s="44"/>
      <c r="D132" s="48"/>
      <c r="E132" s="560" t="s">
        <v>3304</v>
      </c>
      <c r="F132" s="44" t="s">
        <v>3291</v>
      </c>
      <c r="G132" s="97" t="s">
        <v>3281</v>
      </c>
      <c r="H132" s="42"/>
      <c r="I132" s="629"/>
      <c r="J132" s="42"/>
      <c r="K132" s="42"/>
      <c r="L132" s="640"/>
      <c r="M132" s="48"/>
      <c r="O132" s="88"/>
      <c r="P132" s="88"/>
      <c r="Q132" s="88"/>
      <c r="R132" s="88"/>
    </row>
    <row r="133" spans="2:18" s="23" customFormat="1" ht="24" x14ac:dyDescent="0.55000000000000004">
      <c r="B133" s="155"/>
      <c r="C133" s="44"/>
      <c r="D133" s="48"/>
      <c r="E133" s="560" t="s">
        <v>3277</v>
      </c>
      <c r="F133" s="44" t="s">
        <v>3292</v>
      </c>
      <c r="G133" s="97"/>
      <c r="H133" s="42"/>
      <c r="I133" s="629"/>
      <c r="J133" s="42"/>
      <c r="K133" s="42"/>
      <c r="L133" s="640"/>
      <c r="M133" s="48"/>
      <c r="O133" s="88"/>
      <c r="P133" s="88"/>
      <c r="Q133" s="88"/>
      <c r="R133" s="88"/>
    </row>
    <row r="134" spans="2:18" s="23" customFormat="1" ht="24" x14ac:dyDescent="0.55000000000000004">
      <c r="B134" s="155"/>
      <c r="C134" s="44"/>
      <c r="D134" s="48"/>
      <c r="E134" s="560" t="s">
        <v>3278</v>
      </c>
      <c r="F134" s="44" t="s">
        <v>3293</v>
      </c>
      <c r="G134" s="97"/>
      <c r="H134" s="42"/>
      <c r="I134" s="629"/>
      <c r="J134" s="42"/>
      <c r="K134" s="42"/>
      <c r="L134" s="640"/>
      <c r="M134" s="48"/>
      <c r="O134" s="88"/>
      <c r="P134" s="88"/>
      <c r="Q134" s="88"/>
      <c r="R134" s="88"/>
    </row>
    <row r="135" spans="2:18" s="23" customFormat="1" ht="24" x14ac:dyDescent="0.55000000000000004">
      <c r="B135" s="155"/>
      <c r="C135" s="44"/>
      <c r="D135" s="48"/>
      <c r="E135" s="560" t="s">
        <v>3279</v>
      </c>
      <c r="F135" s="44" t="s">
        <v>3294</v>
      </c>
      <c r="G135" s="97"/>
      <c r="H135" s="42"/>
      <c r="I135" s="629"/>
      <c r="J135" s="42"/>
      <c r="K135" s="42"/>
      <c r="L135" s="640"/>
      <c r="M135" s="48"/>
      <c r="O135" s="88"/>
      <c r="P135" s="88"/>
      <c r="Q135" s="88"/>
      <c r="R135" s="88"/>
    </row>
    <row r="136" spans="2:18" s="23" customFormat="1" ht="24" x14ac:dyDescent="0.55000000000000004">
      <c r="B136" s="155"/>
      <c r="C136" s="44"/>
      <c r="D136" s="48"/>
      <c r="E136" s="560"/>
      <c r="F136" s="44"/>
      <c r="G136" s="97"/>
      <c r="H136" s="42"/>
      <c r="I136" s="629"/>
      <c r="J136" s="42"/>
      <c r="K136" s="42"/>
      <c r="L136" s="640"/>
      <c r="M136" s="48"/>
      <c r="O136" s="88"/>
      <c r="P136" s="88"/>
      <c r="Q136" s="88"/>
      <c r="R136" s="88"/>
    </row>
    <row r="137" spans="2:18" s="674" customFormat="1" ht="24" x14ac:dyDescent="0.55000000000000004">
      <c r="B137" s="665"/>
      <c r="C137" s="45"/>
      <c r="D137" s="49"/>
      <c r="E137" s="666"/>
      <c r="F137" s="45"/>
      <c r="G137" s="544"/>
      <c r="H137" s="548"/>
      <c r="I137" s="634"/>
      <c r="J137" s="548"/>
      <c r="K137" s="548"/>
      <c r="L137" s="641"/>
      <c r="M137" s="49"/>
      <c r="O137" s="675"/>
      <c r="P137" s="675"/>
      <c r="Q137" s="675"/>
      <c r="R137" s="675"/>
    </row>
    <row r="138" spans="2:18" s="23" customFormat="1" ht="24" x14ac:dyDescent="0.55000000000000004">
      <c r="B138" s="48">
        <v>5</v>
      </c>
      <c r="C138" s="72" t="s">
        <v>3403</v>
      </c>
      <c r="D138" s="46" t="s">
        <v>2369</v>
      </c>
      <c r="E138" s="673" t="s">
        <v>3283</v>
      </c>
      <c r="F138" s="672"/>
      <c r="G138" s="66" t="s">
        <v>3288</v>
      </c>
      <c r="H138" s="103">
        <v>400000</v>
      </c>
      <c r="I138" s="200" t="s">
        <v>1872</v>
      </c>
      <c r="J138" s="200" t="s">
        <v>1872</v>
      </c>
      <c r="K138" s="200" t="s">
        <v>1872</v>
      </c>
      <c r="L138" s="200" t="s">
        <v>1872</v>
      </c>
      <c r="M138" s="48" t="s">
        <v>18</v>
      </c>
      <c r="N138" s="678">
        <f>SUM(H138:L138)</f>
        <v>400000</v>
      </c>
      <c r="O138" s="88"/>
      <c r="P138" s="88"/>
      <c r="Q138" s="88"/>
      <c r="R138" s="88"/>
    </row>
    <row r="139" spans="2:18" s="23" customFormat="1" ht="23.25" x14ac:dyDescent="0.55000000000000004">
      <c r="B139" s="704"/>
      <c r="C139" s="44" t="s">
        <v>3404</v>
      </c>
      <c r="D139" s="47" t="s">
        <v>2370</v>
      </c>
      <c r="E139" s="673" t="s">
        <v>3284</v>
      </c>
      <c r="F139" s="672"/>
      <c r="G139" s="672"/>
      <c r="H139" s="672"/>
      <c r="I139" s="672"/>
      <c r="J139" s="672"/>
      <c r="K139" s="672"/>
      <c r="L139" s="672"/>
      <c r="M139" s="672"/>
      <c r="O139" s="88"/>
      <c r="P139" s="88"/>
      <c r="Q139" s="88"/>
      <c r="R139" s="88"/>
    </row>
    <row r="140" spans="2:18" s="23" customFormat="1" ht="23.25" x14ac:dyDescent="0.55000000000000004">
      <c r="B140" s="704"/>
      <c r="C140" s="672"/>
      <c r="D140" s="672"/>
      <c r="E140" s="44" t="s">
        <v>3285</v>
      </c>
      <c r="F140" s="672" t="s">
        <v>1189</v>
      </c>
      <c r="G140" s="672"/>
      <c r="H140" s="672"/>
      <c r="I140" s="672"/>
      <c r="J140" s="672"/>
      <c r="K140" s="672"/>
      <c r="L140" s="672"/>
      <c r="M140" s="672"/>
      <c r="O140" s="88"/>
      <c r="P140" s="88"/>
      <c r="Q140" s="88"/>
      <c r="R140" s="88"/>
    </row>
    <row r="141" spans="2:18" s="23" customFormat="1" ht="23.25" x14ac:dyDescent="0.55000000000000004">
      <c r="B141" s="704"/>
      <c r="C141" s="672"/>
      <c r="D141" s="672"/>
      <c r="E141" s="44" t="s">
        <v>3286</v>
      </c>
      <c r="F141" s="672"/>
      <c r="G141" s="672"/>
      <c r="H141" s="672"/>
      <c r="I141" s="672"/>
      <c r="J141" s="672"/>
      <c r="K141" s="672"/>
      <c r="L141" s="672"/>
      <c r="M141" s="672"/>
      <c r="O141" s="88"/>
      <c r="P141" s="88"/>
      <c r="Q141" s="88"/>
      <c r="R141" s="88"/>
    </row>
    <row r="142" spans="2:18" s="23" customFormat="1" ht="24" x14ac:dyDescent="0.55000000000000004">
      <c r="B142" s="48"/>
      <c r="C142" s="44"/>
      <c r="D142" s="48"/>
      <c r="E142" s="44" t="s">
        <v>3287</v>
      </c>
      <c r="F142" s="44"/>
      <c r="G142" s="15"/>
      <c r="H142" s="42"/>
      <c r="I142" s="629"/>
      <c r="J142" s="42"/>
      <c r="K142" s="42"/>
      <c r="L142" s="640"/>
      <c r="M142" s="48"/>
      <c r="O142" s="88"/>
      <c r="P142" s="88"/>
      <c r="Q142" s="88"/>
      <c r="R142" s="88"/>
    </row>
    <row r="143" spans="2:18" s="23" customFormat="1" ht="24" x14ac:dyDescent="0.55000000000000004">
      <c r="B143" s="156">
        <v>6</v>
      </c>
      <c r="C143" s="72" t="s">
        <v>3403</v>
      </c>
      <c r="D143" s="46" t="s">
        <v>2369</v>
      </c>
      <c r="E143" s="644" t="s">
        <v>3268</v>
      </c>
      <c r="F143" s="72" t="s">
        <v>3289</v>
      </c>
      <c r="G143" s="136" t="s">
        <v>3282</v>
      </c>
      <c r="H143" s="73">
        <v>236200</v>
      </c>
      <c r="I143" s="200" t="s">
        <v>1872</v>
      </c>
      <c r="J143" s="200" t="s">
        <v>1872</v>
      </c>
      <c r="K143" s="200" t="s">
        <v>1872</v>
      </c>
      <c r="L143" s="200" t="s">
        <v>1872</v>
      </c>
      <c r="M143" s="71" t="s">
        <v>18</v>
      </c>
      <c r="N143" s="677">
        <f>SUM(H143:L143)</f>
        <v>236200</v>
      </c>
      <c r="O143" s="88"/>
      <c r="P143" s="88"/>
      <c r="Q143" s="88"/>
      <c r="R143" s="88"/>
    </row>
    <row r="144" spans="2:18" s="23" customFormat="1" ht="24" x14ac:dyDescent="0.55000000000000004">
      <c r="B144" s="155"/>
      <c r="C144" s="44" t="s">
        <v>3404</v>
      </c>
      <c r="D144" s="47" t="s">
        <v>2370</v>
      </c>
      <c r="E144" s="560" t="s">
        <v>3299</v>
      </c>
      <c r="F144" s="44" t="s">
        <v>3290</v>
      </c>
      <c r="G144" s="97" t="s">
        <v>3274</v>
      </c>
      <c r="H144" s="42"/>
      <c r="I144" s="629"/>
      <c r="J144" s="42"/>
      <c r="K144" s="42"/>
      <c r="L144" s="640"/>
      <c r="M144" s="48"/>
      <c r="O144" s="88"/>
      <c r="P144" s="88"/>
      <c r="Q144" s="88"/>
      <c r="R144" s="88"/>
    </row>
    <row r="145" spans="2:18" s="23" customFormat="1" ht="24" x14ac:dyDescent="0.55000000000000004">
      <c r="B145" s="155"/>
      <c r="C145" s="44"/>
      <c r="D145" s="48"/>
      <c r="E145" s="560" t="s">
        <v>3305</v>
      </c>
      <c r="F145" s="44" t="s">
        <v>3291</v>
      </c>
      <c r="G145" s="97" t="s">
        <v>3276</v>
      </c>
      <c r="H145" s="42"/>
      <c r="I145" s="629"/>
      <c r="J145" s="42"/>
      <c r="K145" s="42"/>
      <c r="L145" s="640"/>
      <c r="M145" s="48"/>
      <c r="O145" s="88"/>
      <c r="P145" s="88"/>
      <c r="Q145" s="88"/>
      <c r="R145" s="88"/>
    </row>
    <row r="146" spans="2:18" s="23" customFormat="1" ht="24" x14ac:dyDescent="0.55000000000000004">
      <c r="B146" s="155"/>
      <c r="C146" s="44"/>
      <c r="D146" s="48"/>
      <c r="E146" s="560" t="s">
        <v>3306</v>
      </c>
      <c r="F146" s="44" t="s">
        <v>3500</v>
      </c>
      <c r="G146" s="97"/>
      <c r="H146" s="42"/>
      <c r="I146" s="629"/>
      <c r="J146" s="42"/>
      <c r="K146" s="42"/>
      <c r="L146" s="640"/>
      <c r="M146" s="48"/>
      <c r="O146" s="88"/>
      <c r="P146" s="88"/>
      <c r="Q146" s="88"/>
      <c r="R146" s="88"/>
    </row>
    <row r="147" spans="2:18" s="23" customFormat="1" ht="24" x14ac:dyDescent="0.55000000000000004">
      <c r="B147" s="155"/>
      <c r="C147" s="44"/>
      <c r="D147" s="48"/>
      <c r="E147" s="560" t="s">
        <v>3307</v>
      </c>
      <c r="F147" s="715" t="s">
        <v>3414</v>
      </c>
      <c r="G147" s="97"/>
      <c r="H147" s="42"/>
      <c r="I147" s="629"/>
      <c r="J147" s="42"/>
      <c r="K147" s="42"/>
      <c r="L147" s="640"/>
      <c r="M147" s="48"/>
      <c r="O147" s="88"/>
      <c r="P147" s="88"/>
      <c r="Q147" s="88"/>
      <c r="R147" s="88"/>
    </row>
    <row r="148" spans="2:18" s="660" customFormat="1" ht="23.25" x14ac:dyDescent="0.55000000000000004">
      <c r="B148" s="71">
        <v>1</v>
      </c>
      <c r="C148" s="72" t="s">
        <v>3459</v>
      </c>
      <c r="D148" s="72" t="s">
        <v>2371</v>
      </c>
      <c r="E148" s="72" t="s">
        <v>3460</v>
      </c>
      <c r="F148" s="72" t="s">
        <v>3502</v>
      </c>
      <c r="G148" s="72" t="s">
        <v>3467</v>
      </c>
      <c r="H148" s="200" t="s">
        <v>1872</v>
      </c>
      <c r="I148" s="99">
        <v>2500000</v>
      </c>
      <c r="J148" s="200" t="s">
        <v>1872</v>
      </c>
      <c r="K148" s="200" t="s">
        <v>1872</v>
      </c>
      <c r="L148" s="200" t="s">
        <v>1872</v>
      </c>
      <c r="M148" s="72" t="s">
        <v>18</v>
      </c>
      <c r="N148" s="679">
        <f>SUM(H148:L148)</f>
        <v>2500000</v>
      </c>
    </row>
    <row r="149" spans="2:18" ht="23.25" x14ac:dyDescent="0.55000000000000004">
      <c r="B149" s="48"/>
      <c r="C149" s="44"/>
      <c r="D149" s="44" t="s">
        <v>2372</v>
      </c>
      <c r="E149" s="44"/>
      <c r="F149" s="44" t="s">
        <v>3503</v>
      </c>
      <c r="G149" s="44" t="s">
        <v>3468</v>
      </c>
      <c r="H149" s="44"/>
      <c r="I149" s="44"/>
      <c r="J149" s="44"/>
      <c r="K149" s="44"/>
      <c r="L149" s="44"/>
      <c r="M149" s="44"/>
    </row>
    <row r="150" spans="2:18" ht="23.25" x14ac:dyDescent="0.55000000000000004">
      <c r="B150" s="48"/>
      <c r="C150" s="44"/>
      <c r="D150" s="44"/>
      <c r="E150" s="44"/>
      <c r="F150" s="44"/>
      <c r="G150" s="44" t="s">
        <v>3469</v>
      </c>
      <c r="H150" s="44"/>
      <c r="I150" s="44"/>
      <c r="J150" s="44"/>
      <c r="K150" s="44"/>
      <c r="L150" s="44"/>
      <c r="M150" s="44"/>
    </row>
    <row r="151" spans="2:18" ht="23.25" x14ac:dyDescent="0.55000000000000004">
      <c r="B151" s="48"/>
      <c r="C151" s="44"/>
      <c r="D151" s="44"/>
      <c r="E151" s="44"/>
      <c r="F151" s="44"/>
      <c r="G151" s="44" t="s">
        <v>3470</v>
      </c>
      <c r="H151" s="44"/>
      <c r="I151" s="44"/>
      <c r="J151" s="44"/>
      <c r="K151" s="44"/>
      <c r="L151" s="44"/>
      <c r="M151" s="44"/>
    </row>
    <row r="152" spans="2:18" ht="23.25" x14ac:dyDescent="0.55000000000000004">
      <c r="B152" s="48"/>
      <c r="C152" s="44"/>
      <c r="D152" s="44"/>
      <c r="E152" s="44"/>
      <c r="F152" s="44"/>
      <c r="G152" s="44" t="s">
        <v>3471</v>
      </c>
      <c r="H152" s="44"/>
      <c r="I152" s="44"/>
      <c r="J152" s="44"/>
      <c r="K152" s="44"/>
      <c r="L152" s="44"/>
      <c r="M152" s="44"/>
    </row>
    <row r="153" spans="2:18" ht="23.25" x14ac:dyDescent="0.55000000000000004">
      <c r="B153" s="48"/>
      <c r="C153" s="44"/>
      <c r="D153" s="44"/>
      <c r="E153" s="44"/>
      <c r="F153" s="44"/>
      <c r="G153" s="44" t="s">
        <v>3495</v>
      </c>
      <c r="H153" s="44"/>
      <c r="I153" s="44"/>
      <c r="J153" s="44"/>
      <c r="K153" s="44"/>
      <c r="L153" s="44"/>
      <c r="M153" s="44"/>
    </row>
    <row r="154" spans="2:18" ht="23.25" x14ac:dyDescent="0.55000000000000004">
      <c r="B154" s="48"/>
      <c r="C154" s="44"/>
      <c r="D154" s="44"/>
      <c r="E154" s="44"/>
      <c r="F154" s="44"/>
      <c r="G154" s="44" t="s">
        <v>3496</v>
      </c>
      <c r="H154" s="44"/>
      <c r="I154" s="44"/>
      <c r="J154" s="44"/>
      <c r="K154" s="44"/>
      <c r="L154" s="44"/>
      <c r="M154" s="44"/>
    </row>
    <row r="155" spans="2:18" ht="23.25" x14ac:dyDescent="0.55000000000000004">
      <c r="B155" s="48"/>
      <c r="C155" s="44"/>
      <c r="D155" s="44"/>
      <c r="E155" s="44"/>
      <c r="F155" s="44"/>
      <c r="G155" s="44" t="s">
        <v>3497</v>
      </c>
      <c r="H155" s="44"/>
      <c r="I155" s="44"/>
      <c r="J155" s="44"/>
      <c r="K155" s="44"/>
      <c r="L155" s="44"/>
      <c r="M155" s="44"/>
    </row>
    <row r="156" spans="2:18" ht="23.25" x14ac:dyDescent="0.55000000000000004">
      <c r="B156" s="48"/>
      <c r="C156" s="44"/>
      <c r="D156" s="44"/>
      <c r="E156" s="44"/>
      <c r="F156" s="44"/>
      <c r="G156" s="44" t="s">
        <v>3498</v>
      </c>
      <c r="H156" s="44"/>
      <c r="I156" s="44"/>
      <c r="J156" s="44"/>
      <c r="K156" s="44"/>
      <c r="L156" s="44"/>
      <c r="M156" s="44"/>
    </row>
    <row r="157" spans="2:18" ht="23.25" x14ac:dyDescent="0.55000000000000004">
      <c r="B157" s="48"/>
      <c r="C157" s="44"/>
      <c r="D157" s="44"/>
      <c r="E157" s="44"/>
      <c r="F157" s="44"/>
      <c r="G157" s="44" t="s">
        <v>3499</v>
      </c>
      <c r="H157" s="44"/>
      <c r="I157" s="44"/>
      <c r="J157" s="44"/>
      <c r="K157" s="44"/>
      <c r="L157" s="44"/>
      <c r="M157" s="44"/>
    </row>
    <row r="158" spans="2:18" ht="23.25" x14ac:dyDescent="0.55000000000000004">
      <c r="B158" s="704"/>
      <c r="C158" s="672"/>
      <c r="D158" s="672"/>
      <c r="E158" s="716"/>
      <c r="F158" s="672"/>
      <c r="G158" s="673" t="s">
        <v>3501</v>
      </c>
      <c r="H158" s="672"/>
      <c r="I158" s="717"/>
      <c r="J158" s="672"/>
      <c r="K158" s="672"/>
      <c r="L158" s="718"/>
      <c r="M158" s="672"/>
    </row>
    <row r="159" spans="2:18" ht="23.25" x14ac:dyDescent="0.55000000000000004">
      <c r="B159" s="587" t="s">
        <v>25</v>
      </c>
      <c r="C159" s="587" t="s">
        <v>3504</v>
      </c>
      <c r="D159" s="534"/>
      <c r="E159" s="534"/>
      <c r="F159" s="590"/>
      <c r="G159" s="590"/>
      <c r="H159" s="590">
        <f>SUM(H8:H158)</f>
        <v>2736200</v>
      </c>
      <c r="I159" s="590">
        <f>SUM(I8:I158)</f>
        <v>3184200</v>
      </c>
      <c r="J159" s="590">
        <f>SUM(J8:J158)</f>
        <v>79900</v>
      </c>
      <c r="K159" s="721" t="s">
        <v>1872</v>
      </c>
      <c r="L159" s="721" t="s">
        <v>1872</v>
      </c>
      <c r="M159" s="534"/>
      <c r="N159" s="719">
        <f>SUM(H159:L159)</f>
        <v>6000300</v>
      </c>
    </row>
  </sheetData>
  <mergeCells count="4">
    <mergeCell ref="B2:M2"/>
    <mergeCell ref="B3:M3"/>
    <mergeCell ref="B4:M4"/>
    <mergeCell ref="H5:K5"/>
  </mergeCells>
  <pageMargins left="0" right="0" top="0.74803149606299213" bottom="0.39370078740157483" header="0.31496062992125984" footer="0.31496062992125984"/>
  <pageSetup paperSize="9" scale="85" firstPageNumber="216" orientation="landscape" useFirstPageNumber="1" horizontalDpi="4294967293" r:id="rId1"/>
  <headerFooter>
    <oddFooter>&amp;C&amp;P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604"/>
  <sheetViews>
    <sheetView view="pageLayout" topLeftCell="A574" zoomScale="80" zoomScaleNormal="120" zoomScalePageLayoutView="80" workbookViewId="0">
      <selection activeCell="D317" sqref="D317"/>
    </sheetView>
  </sheetViews>
  <sheetFormatPr defaultRowHeight="24" x14ac:dyDescent="0.55000000000000004"/>
  <cols>
    <col min="1" max="1" width="3.625" style="22" customWidth="1"/>
    <col min="2" max="2" width="31" style="22" customWidth="1"/>
    <col min="3" max="3" width="19.25" style="22" customWidth="1"/>
    <col min="4" max="4" width="36.625" style="22" customWidth="1"/>
    <col min="5" max="5" width="11.25" style="22" customWidth="1"/>
    <col min="6" max="7" width="10.5" style="22" customWidth="1"/>
    <col min="8" max="8" width="10.625" style="22" customWidth="1"/>
    <col min="9" max="9" width="9.75" style="22" customWidth="1"/>
    <col min="10" max="10" width="16.5" style="22" customWidth="1"/>
    <col min="11" max="11" width="15.125" style="22" customWidth="1"/>
    <col min="12" max="12" width="6.5" style="22" customWidth="1"/>
    <col min="13" max="13" width="3.25" style="22" hidden="1" customWidth="1"/>
    <col min="14" max="16384" width="9" style="22"/>
  </cols>
  <sheetData>
    <row r="1" spans="1:13" x14ac:dyDescent="0.55000000000000004">
      <c r="A1" s="804" t="s">
        <v>2413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</row>
    <row r="2" spans="1:13" x14ac:dyDescent="0.55000000000000004">
      <c r="A2" s="789" t="s">
        <v>1401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3" x14ac:dyDescent="0.55000000000000004">
      <c r="A3" s="789" t="s">
        <v>266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3" x14ac:dyDescent="0.55000000000000004">
      <c r="A4" s="803" t="s">
        <v>1930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</row>
    <row r="5" spans="1:13" x14ac:dyDescent="0.55000000000000004">
      <c r="A5" s="803" t="s">
        <v>1929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  <c r="M5" s="803"/>
    </row>
    <row r="6" spans="1:13" x14ac:dyDescent="0.55000000000000004">
      <c r="A6" s="803" t="s">
        <v>1928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  <c r="M6" s="803"/>
    </row>
    <row r="7" spans="1:13" x14ac:dyDescent="0.55000000000000004">
      <c r="A7" s="805" t="s">
        <v>232</v>
      </c>
      <c r="B7" s="805"/>
      <c r="C7" s="805"/>
      <c r="D7" s="805"/>
      <c r="E7" s="805"/>
      <c r="F7" s="805"/>
      <c r="G7" s="805"/>
      <c r="H7" s="805"/>
      <c r="I7" s="805"/>
      <c r="J7" s="805"/>
      <c r="K7" s="805"/>
      <c r="L7" s="805"/>
    </row>
    <row r="8" spans="1:13" s="394" customFormat="1" x14ac:dyDescent="0.2">
      <c r="A8" s="806" t="s">
        <v>2</v>
      </c>
      <c r="B8" s="806" t="s">
        <v>57</v>
      </c>
      <c r="C8" s="806" t="s">
        <v>4</v>
      </c>
      <c r="D8" s="809" t="s">
        <v>605</v>
      </c>
      <c r="E8" s="812" t="s">
        <v>24</v>
      </c>
      <c r="F8" s="812"/>
      <c r="G8" s="812"/>
      <c r="H8" s="812"/>
      <c r="I8" s="812"/>
      <c r="J8" s="809" t="s">
        <v>606</v>
      </c>
      <c r="K8" s="806" t="s">
        <v>607</v>
      </c>
      <c r="L8" s="813" t="s">
        <v>608</v>
      </c>
    </row>
    <row r="9" spans="1:13" s="695" customFormat="1" ht="22.5" customHeight="1" x14ac:dyDescent="0.55000000000000004">
      <c r="A9" s="807"/>
      <c r="B9" s="807"/>
      <c r="C9" s="807"/>
      <c r="D9" s="810"/>
      <c r="E9" s="541">
        <v>2566</v>
      </c>
      <c r="F9" s="541">
        <v>2567</v>
      </c>
      <c r="G9" s="541">
        <v>2568</v>
      </c>
      <c r="H9" s="541">
        <v>2569</v>
      </c>
      <c r="I9" s="542">
        <v>2570</v>
      </c>
      <c r="J9" s="810"/>
      <c r="K9" s="807"/>
      <c r="L9" s="814"/>
    </row>
    <row r="10" spans="1:13" s="394" customFormat="1" ht="21" customHeight="1" x14ac:dyDescent="0.2">
      <c r="A10" s="808"/>
      <c r="B10" s="808"/>
      <c r="C10" s="808"/>
      <c r="D10" s="811"/>
      <c r="E10" s="768" t="s">
        <v>14</v>
      </c>
      <c r="F10" s="768" t="s">
        <v>14</v>
      </c>
      <c r="G10" s="768" t="s">
        <v>14</v>
      </c>
      <c r="H10" s="768" t="s">
        <v>14</v>
      </c>
      <c r="I10" s="768" t="s">
        <v>14</v>
      </c>
      <c r="J10" s="811"/>
      <c r="K10" s="808"/>
      <c r="L10" s="815"/>
    </row>
    <row r="11" spans="1:13" x14ac:dyDescent="0.55000000000000004">
      <c r="A11" s="11">
        <v>1</v>
      </c>
      <c r="B11" s="81" t="s">
        <v>3595</v>
      </c>
      <c r="C11" s="81" t="s">
        <v>451</v>
      </c>
      <c r="D11" s="81" t="s">
        <v>594</v>
      </c>
      <c r="E11" s="122">
        <v>2784000</v>
      </c>
      <c r="F11" s="236" t="s">
        <v>1872</v>
      </c>
      <c r="G11" s="236" t="s">
        <v>1872</v>
      </c>
      <c r="H11" s="236" t="s">
        <v>1872</v>
      </c>
      <c r="I11" s="236" t="s">
        <v>1872</v>
      </c>
      <c r="J11" s="65" t="s">
        <v>561</v>
      </c>
      <c r="K11" s="81" t="s">
        <v>1451</v>
      </c>
      <c r="L11" s="11" t="s">
        <v>18</v>
      </c>
    </row>
    <row r="12" spans="1:13" x14ac:dyDescent="0.55000000000000004">
      <c r="A12" s="14"/>
      <c r="B12" s="15" t="s">
        <v>1938</v>
      </c>
      <c r="C12" s="15" t="s">
        <v>1934</v>
      </c>
      <c r="D12" s="15" t="s">
        <v>3570</v>
      </c>
      <c r="E12" s="32"/>
      <c r="F12" s="32"/>
      <c r="G12" s="32"/>
      <c r="H12" s="32"/>
      <c r="I12" s="32"/>
      <c r="J12" s="65" t="s">
        <v>107</v>
      </c>
      <c r="K12" s="15" t="s">
        <v>1452</v>
      </c>
      <c r="L12" s="14"/>
    </row>
    <row r="13" spans="1:13" x14ac:dyDescent="0.55000000000000004">
      <c r="A13" s="14"/>
      <c r="B13" s="15" t="s">
        <v>1939</v>
      </c>
      <c r="C13" s="13"/>
      <c r="D13" s="15" t="s">
        <v>3569</v>
      </c>
      <c r="E13" s="33"/>
      <c r="F13" s="33"/>
      <c r="G13" s="33"/>
      <c r="H13" s="33"/>
      <c r="I13" s="33"/>
      <c r="J13" s="13"/>
      <c r="K13" s="13"/>
      <c r="L13" s="12"/>
    </row>
    <row r="14" spans="1:13" x14ac:dyDescent="0.55000000000000004">
      <c r="A14" s="11">
        <v>2</v>
      </c>
      <c r="B14" s="81" t="s">
        <v>1941</v>
      </c>
      <c r="C14" s="81" t="s">
        <v>451</v>
      </c>
      <c r="D14" s="81" t="s">
        <v>610</v>
      </c>
      <c r="E14" s="122">
        <v>760000</v>
      </c>
      <c r="F14" s="28" t="s">
        <v>1872</v>
      </c>
      <c r="G14" s="28" t="s">
        <v>1872</v>
      </c>
      <c r="H14" s="28" t="s">
        <v>1872</v>
      </c>
      <c r="I14" s="28" t="s">
        <v>1872</v>
      </c>
      <c r="J14" s="65" t="s">
        <v>561</v>
      </c>
      <c r="K14" s="81" t="s">
        <v>1451</v>
      </c>
      <c r="L14" s="11" t="s">
        <v>18</v>
      </c>
    </row>
    <row r="15" spans="1:13" x14ac:dyDescent="0.55000000000000004">
      <c r="A15" s="14"/>
      <c r="B15" s="15" t="s">
        <v>1944</v>
      </c>
      <c r="C15" s="15" t="s">
        <v>1934</v>
      </c>
      <c r="D15" s="15" t="s">
        <v>611</v>
      </c>
      <c r="E15" s="32"/>
      <c r="F15" s="32"/>
      <c r="G15" s="32"/>
      <c r="H15" s="32"/>
      <c r="I15" s="32"/>
      <c r="J15" s="65" t="s">
        <v>107</v>
      </c>
      <c r="K15" s="15" t="s">
        <v>1452</v>
      </c>
      <c r="L15" s="14"/>
    </row>
    <row r="16" spans="1:13" x14ac:dyDescent="0.55000000000000004">
      <c r="A16" s="14"/>
      <c r="B16" s="22" t="s">
        <v>1940</v>
      </c>
      <c r="C16" s="15"/>
      <c r="D16" s="15" t="s">
        <v>612</v>
      </c>
      <c r="E16" s="32"/>
      <c r="F16" s="32"/>
      <c r="G16" s="32"/>
      <c r="H16" s="32"/>
      <c r="I16" s="32"/>
      <c r="J16" s="15"/>
      <c r="K16" s="15"/>
      <c r="L16" s="14"/>
    </row>
    <row r="17" spans="1:12" x14ac:dyDescent="0.55000000000000004">
      <c r="A17" s="12"/>
      <c r="B17" s="13"/>
      <c r="C17" s="13"/>
      <c r="D17" s="13" t="s">
        <v>613</v>
      </c>
      <c r="E17" s="33"/>
      <c r="F17" s="33"/>
      <c r="G17" s="33"/>
      <c r="H17" s="33"/>
      <c r="I17" s="33"/>
      <c r="J17" s="13"/>
      <c r="K17" s="13"/>
      <c r="L17" s="13"/>
    </row>
    <row r="18" spans="1:12" x14ac:dyDescent="0.55000000000000004">
      <c r="A18" s="11">
        <v>3</v>
      </c>
      <c r="B18" s="81" t="s">
        <v>455</v>
      </c>
      <c r="C18" s="81" t="s">
        <v>451</v>
      </c>
      <c r="D18" s="81" t="s">
        <v>614</v>
      </c>
      <c r="E18" s="122">
        <v>1374000</v>
      </c>
      <c r="F18" s="28" t="s">
        <v>1872</v>
      </c>
      <c r="G18" s="28" t="s">
        <v>1872</v>
      </c>
      <c r="H18" s="28" t="s">
        <v>1872</v>
      </c>
      <c r="I18" s="28" t="s">
        <v>1872</v>
      </c>
      <c r="J18" s="65" t="s">
        <v>561</v>
      </c>
      <c r="K18" s="81" t="s">
        <v>1451</v>
      </c>
      <c r="L18" s="11" t="s">
        <v>18</v>
      </c>
    </row>
    <row r="19" spans="1:12" x14ac:dyDescent="0.55000000000000004">
      <c r="A19" s="14"/>
      <c r="B19" s="15" t="s">
        <v>1942</v>
      </c>
      <c r="C19" s="15" t="s">
        <v>1934</v>
      </c>
      <c r="D19" s="15" t="s">
        <v>615</v>
      </c>
      <c r="E19" s="32"/>
      <c r="F19" s="32"/>
      <c r="G19" s="32"/>
      <c r="H19" s="32"/>
      <c r="I19" s="32"/>
      <c r="J19" s="65" t="s">
        <v>107</v>
      </c>
      <c r="K19" s="15" t="s">
        <v>1452</v>
      </c>
      <c r="L19" s="15"/>
    </row>
    <row r="20" spans="1:12" x14ac:dyDescent="0.55000000000000004">
      <c r="A20" s="14"/>
      <c r="B20" s="22" t="s">
        <v>1943</v>
      </c>
      <c r="C20" s="15"/>
      <c r="D20" s="15" t="s">
        <v>616</v>
      </c>
      <c r="E20" s="32"/>
      <c r="F20" s="32"/>
      <c r="G20" s="32"/>
      <c r="H20" s="32"/>
      <c r="I20" s="32"/>
      <c r="J20" s="15"/>
      <c r="K20" s="15"/>
      <c r="L20" s="15"/>
    </row>
    <row r="21" spans="1:12" x14ac:dyDescent="0.55000000000000004">
      <c r="A21" s="12"/>
      <c r="B21" s="13"/>
      <c r="C21" s="13"/>
      <c r="D21" s="13" t="s">
        <v>617</v>
      </c>
      <c r="E21" s="33"/>
      <c r="F21" s="33"/>
      <c r="G21" s="33"/>
      <c r="H21" s="33"/>
      <c r="I21" s="33"/>
      <c r="J21" s="13"/>
      <c r="K21" s="13"/>
      <c r="L21" s="13"/>
    </row>
    <row r="22" spans="1:12" x14ac:dyDescent="0.55000000000000004">
      <c r="A22" s="11">
        <v>4</v>
      </c>
      <c r="B22" s="81" t="s">
        <v>627</v>
      </c>
      <c r="C22" s="81" t="s">
        <v>451</v>
      </c>
      <c r="D22" s="81" t="s">
        <v>3567</v>
      </c>
      <c r="E22" s="122">
        <v>446000</v>
      </c>
      <c r="F22" s="28" t="s">
        <v>1872</v>
      </c>
      <c r="G22" s="28" t="s">
        <v>1872</v>
      </c>
      <c r="H22" s="28" t="s">
        <v>1872</v>
      </c>
      <c r="I22" s="28" t="s">
        <v>1872</v>
      </c>
      <c r="J22" s="65" t="s">
        <v>561</v>
      </c>
      <c r="K22" s="81" t="s">
        <v>1451</v>
      </c>
      <c r="L22" s="11" t="s">
        <v>18</v>
      </c>
    </row>
    <row r="23" spans="1:12" x14ac:dyDescent="0.55000000000000004">
      <c r="A23" s="14"/>
      <c r="B23" s="15" t="s">
        <v>3550</v>
      </c>
      <c r="C23" s="15" t="s">
        <v>1934</v>
      </c>
      <c r="D23" s="15" t="s">
        <v>3552</v>
      </c>
      <c r="E23" s="32"/>
      <c r="F23" s="32"/>
      <c r="G23" s="32"/>
      <c r="H23" s="32"/>
      <c r="I23" s="32"/>
      <c r="J23" s="65" t="s">
        <v>107</v>
      </c>
      <c r="K23" s="15" t="s">
        <v>1452</v>
      </c>
      <c r="L23" s="15"/>
    </row>
    <row r="24" spans="1:12" x14ac:dyDescent="0.55000000000000004">
      <c r="A24" s="12"/>
      <c r="B24" s="13" t="s">
        <v>1940</v>
      </c>
      <c r="C24" s="13"/>
      <c r="D24" s="13" t="s">
        <v>3571</v>
      </c>
      <c r="E24" s="33"/>
      <c r="F24" s="33"/>
      <c r="G24" s="33"/>
      <c r="H24" s="33"/>
      <c r="I24" s="33"/>
      <c r="J24" s="13"/>
      <c r="K24" s="13"/>
      <c r="L24" s="13"/>
    </row>
    <row r="25" spans="1:12" x14ac:dyDescent="0.55000000000000004">
      <c r="A25" s="14">
        <v>5</v>
      </c>
      <c r="B25" s="15" t="s">
        <v>627</v>
      </c>
      <c r="C25" s="81" t="s">
        <v>451</v>
      </c>
      <c r="D25" s="15" t="s">
        <v>3568</v>
      </c>
      <c r="E25" s="263">
        <v>157000</v>
      </c>
      <c r="F25" s="28" t="s">
        <v>1872</v>
      </c>
      <c r="G25" s="28" t="s">
        <v>1872</v>
      </c>
      <c r="H25" s="28" t="s">
        <v>1872</v>
      </c>
      <c r="I25" s="28" t="s">
        <v>1872</v>
      </c>
      <c r="J25" s="65" t="s">
        <v>561</v>
      </c>
      <c r="K25" s="81" t="s">
        <v>1451</v>
      </c>
      <c r="L25" s="11" t="s">
        <v>18</v>
      </c>
    </row>
    <row r="26" spans="1:12" x14ac:dyDescent="0.55000000000000004">
      <c r="A26" s="14"/>
      <c r="B26" s="15" t="s">
        <v>3536</v>
      </c>
      <c r="C26" s="15" t="s">
        <v>1934</v>
      </c>
      <c r="D26" s="15" t="s">
        <v>3538</v>
      </c>
      <c r="E26" s="32"/>
      <c r="F26" s="32"/>
      <c r="G26" s="32"/>
      <c r="H26" s="32"/>
      <c r="I26" s="32"/>
      <c r="J26" s="65" t="s">
        <v>107</v>
      </c>
      <c r="K26" s="15" t="s">
        <v>1452</v>
      </c>
      <c r="L26" s="15"/>
    </row>
    <row r="27" spans="1:12" x14ac:dyDescent="0.55000000000000004">
      <c r="A27" s="12"/>
      <c r="B27" s="13" t="s">
        <v>3537</v>
      </c>
      <c r="C27" s="13"/>
      <c r="D27" s="13" t="s">
        <v>3572</v>
      </c>
      <c r="E27" s="33"/>
      <c r="F27" s="33"/>
      <c r="G27" s="33"/>
      <c r="H27" s="33"/>
      <c r="I27" s="33"/>
      <c r="J27" s="13"/>
      <c r="K27" s="13"/>
      <c r="L27" s="13"/>
    </row>
    <row r="28" spans="1:12" x14ac:dyDescent="0.55000000000000004">
      <c r="A28" s="11">
        <v>6</v>
      </c>
      <c r="B28" s="81" t="s">
        <v>1408</v>
      </c>
      <c r="C28" s="15" t="s">
        <v>1935</v>
      </c>
      <c r="D28" s="81" t="s">
        <v>3042</v>
      </c>
      <c r="E28" s="122">
        <v>41000</v>
      </c>
      <c r="F28" s="28" t="s">
        <v>1872</v>
      </c>
      <c r="G28" s="28" t="s">
        <v>1872</v>
      </c>
      <c r="H28" s="28" t="s">
        <v>1872</v>
      </c>
      <c r="I28" s="28" t="s">
        <v>1872</v>
      </c>
      <c r="J28" s="65" t="s">
        <v>561</v>
      </c>
      <c r="K28" s="81" t="s">
        <v>1457</v>
      </c>
      <c r="L28" s="11" t="s">
        <v>18</v>
      </c>
    </row>
    <row r="29" spans="1:12" x14ac:dyDescent="0.55000000000000004">
      <c r="A29" s="14"/>
      <c r="B29" s="15" t="s">
        <v>1409</v>
      </c>
      <c r="C29" s="15" t="s">
        <v>453</v>
      </c>
      <c r="D29" s="15" t="s">
        <v>3041</v>
      </c>
      <c r="E29" s="32"/>
      <c r="F29" s="32"/>
      <c r="G29" s="32"/>
      <c r="H29" s="32"/>
      <c r="I29" s="32"/>
      <c r="J29" s="65" t="s">
        <v>107</v>
      </c>
      <c r="K29" s="15" t="s">
        <v>1458</v>
      </c>
      <c r="L29" s="15"/>
    </row>
    <row r="30" spans="1:12" x14ac:dyDescent="0.55000000000000004">
      <c r="A30" s="14"/>
      <c r="B30" s="15" t="s">
        <v>1914</v>
      </c>
      <c r="C30" s="15"/>
      <c r="D30" s="15" t="s">
        <v>3043</v>
      </c>
      <c r="E30" s="32"/>
      <c r="F30" s="32"/>
      <c r="G30" s="32"/>
      <c r="H30" s="32"/>
      <c r="I30" s="32"/>
      <c r="J30" s="15"/>
      <c r="K30" s="15"/>
      <c r="L30" s="15"/>
    </row>
    <row r="31" spans="1:12" x14ac:dyDescent="0.55000000000000004">
      <c r="A31" s="14"/>
      <c r="B31" s="15"/>
      <c r="C31" s="15"/>
      <c r="D31" s="15" t="s">
        <v>3044</v>
      </c>
      <c r="E31" s="32"/>
      <c r="F31" s="32"/>
      <c r="G31" s="32"/>
      <c r="H31" s="32"/>
      <c r="I31" s="32"/>
      <c r="J31" s="15"/>
      <c r="K31" s="15"/>
      <c r="L31" s="15"/>
    </row>
    <row r="32" spans="1:12" x14ac:dyDescent="0.55000000000000004">
      <c r="A32" s="15"/>
      <c r="B32" s="15"/>
      <c r="C32" s="15"/>
      <c r="D32" s="15" t="s">
        <v>3045</v>
      </c>
      <c r="E32" s="32"/>
      <c r="F32" s="32"/>
      <c r="G32" s="32"/>
      <c r="H32" s="32"/>
      <c r="I32" s="32"/>
      <c r="J32" s="15"/>
      <c r="K32" s="15"/>
      <c r="L32" s="15"/>
    </row>
    <row r="33" spans="1:12" x14ac:dyDescent="0.55000000000000004">
      <c r="A33" s="15"/>
      <c r="B33" s="15"/>
      <c r="C33" s="15"/>
      <c r="D33" s="15" t="s">
        <v>3047</v>
      </c>
      <c r="E33" s="32"/>
      <c r="F33" s="32"/>
      <c r="G33" s="32"/>
      <c r="H33" s="32"/>
      <c r="I33" s="32"/>
      <c r="J33" s="15"/>
      <c r="K33" s="15"/>
      <c r="L33" s="15"/>
    </row>
    <row r="34" spans="1:12" x14ac:dyDescent="0.55000000000000004">
      <c r="A34" s="13"/>
      <c r="B34" s="13"/>
      <c r="C34" s="13"/>
      <c r="D34" s="13" t="s">
        <v>3046</v>
      </c>
      <c r="E34" s="33"/>
      <c r="F34" s="33"/>
      <c r="G34" s="33"/>
      <c r="H34" s="33"/>
      <c r="I34" s="33"/>
      <c r="J34" s="13"/>
      <c r="K34" s="13"/>
      <c r="L34" s="13"/>
    </row>
    <row r="35" spans="1:12" ht="24" customHeight="1" x14ac:dyDescent="0.55000000000000004">
      <c r="A35" s="11">
        <v>7</v>
      </c>
      <c r="B35" s="543" t="s">
        <v>635</v>
      </c>
      <c r="C35" s="81" t="s">
        <v>1935</v>
      </c>
      <c r="D35" s="81" t="s">
        <v>636</v>
      </c>
      <c r="E35" s="28" t="s">
        <v>1872</v>
      </c>
      <c r="F35" s="28" t="s">
        <v>1872</v>
      </c>
      <c r="G35" s="28" t="s">
        <v>1872</v>
      </c>
      <c r="H35" s="28" t="s">
        <v>1872</v>
      </c>
      <c r="I35" s="122">
        <v>1013000</v>
      </c>
      <c r="J35" s="82" t="s">
        <v>3449</v>
      </c>
      <c r="K35" s="81" t="s">
        <v>1457</v>
      </c>
      <c r="L35" s="11" t="s">
        <v>18</v>
      </c>
    </row>
    <row r="36" spans="1:12" x14ac:dyDescent="0.55000000000000004">
      <c r="A36" s="14"/>
      <c r="B36" s="15" t="s">
        <v>637</v>
      </c>
      <c r="C36" s="15" t="s">
        <v>453</v>
      </c>
      <c r="D36" s="15" t="s">
        <v>638</v>
      </c>
      <c r="E36" s="153"/>
      <c r="F36" s="32"/>
      <c r="G36" s="32"/>
      <c r="H36" s="32"/>
      <c r="I36" s="32"/>
      <c r="J36" s="65" t="s">
        <v>3450</v>
      </c>
      <c r="K36" s="15" t="s">
        <v>1458</v>
      </c>
      <c r="L36" s="15"/>
    </row>
    <row r="37" spans="1:12" x14ac:dyDescent="0.55000000000000004">
      <c r="A37" s="12"/>
      <c r="B37" s="13" t="s">
        <v>1914</v>
      </c>
      <c r="C37" s="13"/>
      <c r="D37" s="13"/>
      <c r="E37" s="538"/>
      <c r="F37" s="33"/>
      <c r="G37" s="33"/>
      <c r="H37" s="33"/>
      <c r="I37" s="33"/>
      <c r="J37" s="13"/>
      <c r="K37" s="13"/>
      <c r="L37" s="13"/>
    </row>
    <row r="38" spans="1:12" x14ac:dyDescent="0.55000000000000004">
      <c r="A38" s="14">
        <v>8</v>
      </c>
      <c r="B38" s="15" t="s">
        <v>455</v>
      </c>
      <c r="C38" s="81" t="s">
        <v>451</v>
      </c>
      <c r="D38" s="15" t="s">
        <v>640</v>
      </c>
      <c r="E38" s="28" t="s">
        <v>1872</v>
      </c>
      <c r="F38" s="28" t="s">
        <v>1872</v>
      </c>
      <c r="G38" s="28" t="s">
        <v>1872</v>
      </c>
      <c r="H38" s="28" t="s">
        <v>1872</v>
      </c>
      <c r="I38" s="124">
        <v>1090000</v>
      </c>
      <c r="J38" s="65" t="s">
        <v>561</v>
      </c>
      <c r="K38" s="81" t="s">
        <v>1451</v>
      </c>
      <c r="L38" s="14" t="s">
        <v>18</v>
      </c>
    </row>
    <row r="39" spans="1:12" x14ac:dyDescent="0.55000000000000004">
      <c r="A39" s="14"/>
      <c r="B39" s="15" t="s">
        <v>3051</v>
      </c>
      <c r="C39" s="15" t="s">
        <v>1934</v>
      </c>
      <c r="D39" s="15" t="s">
        <v>3048</v>
      </c>
      <c r="E39" s="124"/>
      <c r="F39" s="32"/>
      <c r="G39" s="32"/>
      <c r="H39" s="32"/>
      <c r="I39" s="32"/>
      <c r="J39" s="65" t="s">
        <v>107</v>
      </c>
      <c r="K39" s="15" t="s">
        <v>1452</v>
      </c>
      <c r="L39" s="15"/>
    </row>
    <row r="40" spans="1:12" x14ac:dyDescent="0.55000000000000004">
      <c r="A40" s="14"/>
      <c r="B40" s="15" t="s">
        <v>3050</v>
      </c>
      <c r="C40" s="15"/>
      <c r="D40" s="15" t="s">
        <v>3049</v>
      </c>
      <c r="E40" s="153"/>
      <c r="F40" s="32"/>
      <c r="G40" s="32"/>
      <c r="H40" s="32"/>
      <c r="I40" s="32"/>
      <c r="J40" s="15"/>
      <c r="K40" s="15"/>
      <c r="L40" s="15"/>
    </row>
    <row r="41" spans="1:12" x14ac:dyDescent="0.55000000000000004">
      <c r="A41" s="11">
        <v>9</v>
      </c>
      <c r="B41" s="81" t="s">
        <v>94</v>
      </c>
      <c r="C41" s="81" t="s">
        <v>451</v>
      </c>
      <c r="D41" s="81" t="s">
        <v>3072</v>
      </c>
      <c r="E41" s="36">
        <v>500000</v>
      </c>
      <c r="F41" s="28" t="s">
        <v>1872</v>
      </c>
      <c r="G41" s="28" t="s">
        <v>1872</v>
      </c>
      <c r="H41" s="28" t="s">
        <v>1872</v>
      </c>
      <c r="I41" s="28" t="s">
        <v>1872</v>
      </c>
      <c r="J41" s="82" t="s">
        <v>561</v>
      </c>
      <c r="K41" s="81" t="s">
        <v>1451</v>
      </c>
      <c r="L41" s="11" t="s">
        <v>18</v>
      </c>
    </row>
    <row r="42" spans="1:12" x14ac:dyDescent="0.55000000000000004">
      <c r="A42" s="14"/>
      <c r="B42" s="15" t="s">
        <v>1945</v>
      </c>
      <c r="C42" s="15" t="s">
        <v>1934</v>
      </c>
      <c r="D42" s="15" t="s">
        <v>3073</v>
      </c>
      <c r="E42" s="38"/>
      <c r="F42" s="32"/>
      <c r="G42" s="32"/>
      <c r="H42" s="32"/>
      <c r="I42" s="32"/>
      <c r="J42" s="65" t="s">
        <v>107</v>
      </c>
      <c r="K42" s="15" t="s">
        <v>1452</v>
      </c>
      <c r="L42" s="15"/>
    </row>
    <row r="43" spans="1:12" x14ac:dyDescent="0.55000000000000004">
      <c r="A43" s="14"/>
      <c r="B43" s="15" t="s">
        <v>1914</v>
      </c>
      <c r="C43" s="15"/>
      <c r="D43" s="15" t="s">
        <v>3074</v>
      </c>
      <c r="E43" s="153"/>
      <c r="F43" s="32"/>
      <c r="G43" s="32"/>
      <c r="H43" s="32"/>
      <c r="I43" s="32"/>
      <c r="J43" s="15"/>
      <c r="K43" s="15"/>
      <c r="L43" s="15"/>
    </row>
    <row r="44" spans="1:12" x14ac:dyDescent="0.55000000000000004">
      <c r="A44" s="14"/>
      <c r="B44" s="15"/>
      <c r="C44" s="15"/>
      <c r="D44" s="15" t="s">
        <v>3075</v>
      </c>
      <c r="E44" s="153"/>
      <c r="F44" s="32"/>
      <c r="G44" s="32"/>
      <c r="H44" s="32"/>
      <c r="I44" s="32"/>
      <c r="J44" s="15"/>
      <c r="K44" s="15"/>
      <c r="L44" s="15"/>
    </row>
    <row r="45" spans="1:12" x14ac:dyDescent="0.55000000000000004">
      <c r="A45" s="14"/>
      <c r="B45" s="15"/>
      <c r="C45" s="15"/>
      <c r="D45" s="15" t="s">
        <v>3056</v>
      </c>
      <c r="E45" s="153"/>
      <c r="F45" s="32"/>
      <c r="G45" s="32"/>
      <c r="H45" s="32"/>
      <c r="I45" s="32"/>
      <c r="J45" s="15"/>
      <c r="K45" s="15"/>
      <c r="L45" s="15"/>
    </row>
    <row r="46" spans="1:12" x14ac:dyDescent="0.55000000000000004">
      <c r="A46" s="14"/>
      <c r="B46" s="15"/>
      <c r="C46" s="15"/>
      <c r="D46" s="15" t="s">
        <v>3076</v>
      </c>
      <c r="E46" s="153"/>
      <c r="F46" s="32"/>
      <c r="G46" s="32"/>
      <c r="H46" s="32"/>
      <c r="I46" s="32"/>
      <c r="J46" s="15"/>
      <c r="K46" s="15"/>
      <c r="L46" s="15"/>
    </row>
    <row r="47" spans="1:12" x14ac:dyDescent="0.55000000000000004">
      <c r="A47" s="14"/>
      <c r="B47" s="15"/>
      <c r="C47" s="15"/>
      <c r="D47" s="15" t="s">
        <v>3077</v>
      </c>
      <c r="E47" s="153"/>
      <c r="F47" s="32"/>
      <c r="G47" s="32"/>
      <c r="H47" s="32"/>
      <c r="I47" s="32"/>
      <c r="J47" s="15"/>
      <c r="K47" s="15"/>
      <c r="L47" s="15"/>
    </row>
    <row r="48" spans="1:12" x14ac:dyDescent="0.55000000000000004">
      <c r="A48" s="14"/>
      <c r="B48" s="15"/>
      <c r="C48" s="15"/>
      <c r="D48" s="15" t="s">
        <v>3078</v>
      </c>
      <c r="E48" s="153"/>
      <c r="F48" s="32"/>
      <c r="G48" s="32"/>
      <c r="H48" s="32"/>
      <c r="I48" s="32"/>
      <c r="J48" s="15"/>
      <c r="K48" s="15"/>
      <c r="L48" s="15"/>
    </row>
    <row r="49" spans="1:12" x14ac:dyDescent="0.55000000000000004">
      <c r="A49" s="14"/>
      <c r="B49" s="15"/>
      <c r="C49" s="15"/>
      <c r="D49" s="15" t="s">
        <v>3079</v>
      </c>
      <c r="E49" s="153"/>
      <c r="F49" s="32"/>
      <c r="G49" s="32"/>
      <c r="H49" s="32"/>
      <c r="I49" s="32"/>
      <c r="J49" s="15"/>
      <c r="K49" s="15"/>
      <c r="L49" s="15"/>
    </row>
    <row r="50" spans="1:12" x14ac:dyDescent="0.55000000000000004">
      <c r="A50" s="14"/>
      <c r="B50" s="15"/>
      <c r="C50" s="15"/>
      <c r="D50" s="15" t="s">
        <v>656</v>
      </c>
      <c r="E50" s="153"/>
      <c r="F50" s="32"/>
      <c r="G50" s="32"/>
      <c r="H50" s="32"/>
      <c r="I50" s="32"/>
      <c r="J50" s="15"/>
      <c r="K50" s="15"/>
      <c r="L50" s="15"/>
    </row>
    <row r="51" spans="1:12" x14ac:dyDescent="0.55000000000000004">
      <c r="A51" s="12"/>
      <c r="B51" s="13"/>
      <c r="C51" s="13"/>
      <c r="D51" s="13" t="s">
        <v>657</v>
      </c>
      <c r="E51" s="538"/>
      <c r="F51" s="33"/>
      <c r="G51" s="33"/>
      <c r="H51" s="33"/>
      <c r="I51" s="33"/>
      <c r="J51" s="13"/>
      <c r="K51" s="13"/>
      <c r="L51" s="13"/>
    </row>
    <row r="52" spans="1:12" x14ac:dyDescent="0.55000000000000004">
      <c r="A52" s="14"/>
      <c r="B52" s="15"/>
      <c r="C52" s="15"/>
      <c r="D52" s="15" t="s">
        <v>658</v>
      </c>
      <c r="E52" s="153"/>
      <c r="F52" s="32"/>
      <c r="G52" s="32"/>
      <c r="H52" s="32"/>
      <c r="I52" s="32"/>
      <c r="J52" s="15"/>
      <c r="K52" s="15"/>
      <c r="L52" s="15"/>
    </row>
    <row r="53" spans="1:12" x14ac:dyDescent="0.55000000000000004">
      <c r="A53" s="14"/>
      <c r="B53" s="15"/>
      <c r="C53" s="15"/>
      <c r="D53" s="15" t="s">
        <v>659</v>
      </c>
      <c r="E53" s="153"/>
      <c r="F53" s="32"/>
      <c r="G53" s="32"/>
      <c r="H53" s="32"/>
      <c r="I53" s="32"/>
      <c r="J53" s="15"/>
      <c r="K53" s="15"/>
      <c r="L53" s="15"/>
    </row>
    <row r="54" spans="1:12" x14ac:dyDescent="0.55000000000000004">
      <c r="A54" s="12"/>
      <c r="B54" s="13"/>
      <c r="C54" s="13"/>
      <c r="D54" s="13" t="s">
        <v>660</v>
      </c>
      <c r="E54" s="538"/>
      <c r="F54" s="33"/>
      <c r="G54" s="33"/>
      <c r="H54" s="33"/>
      <c r="I54" s="33"/>
      <c r="J54" s="13"/>
      <c r="K54" s="13"/>
      <c r="L54" s="13"/>
    </row>
    <row r="55" spans="1:12" x14ac:dyDescent="0.55000000000000004">
      <c r="A55" s="14">
        <v>10</v>
      </c>
      <c r="B55" s="15" t="s">
        <v>661</v>
      </c>
      <c r="C55" s="15" t="s">
        <v>1936</v>
      </c>
      <c r="D55" s="15" t="s">
        <v>663</v>
      </c>
      <c r="E55" s="124">
        <v>92000</v>
      </c>
      <c r="F55" s="25" t="s">
        <v>1872</v>
      </c>
      <c r="G55" s="25" t="s">
        <v>1872</v>
      </c>
      <c r="H55" s="25" t="s">
        <v>1872</v>
      </c>
      <c r="I55" s="25" t="s">
        <v>1872</v>
      </c>
      <c r="J55" s="15" t="s">
        <v>664</v>
      </c>
      <c r="K55" s="6" t="s">
        <v>665</v>
      </c>
      <c r="L55" s="14" t="s">
        <v>18</v>
      </c>
    </row>
    <row r="56" spans="1:12" x14ac:dyDescent="0.55000000000000004">
      <c r="A56" s="14"/>
      <c r="B56" s="15" t="s">
        <v>1946</v>
      </c>
      <c r="C56" s="15" t="s">
        <v>1937</v>
      </c>
      <c r="D56" s="15" t="s">
        <v>668</v>
      </c>
      <c r="E56" s="153"/>
      <c r="F56" s="32"/>
      <c r="G56" s="32"/>
      <c r="H56" s="32"/>
      <c r="I56" s="32"/>
      <c r="J56" s="15" t="s">
        <v>669</v>
      </c>
      <c r="K56" s="6" t="s">
        <v>2576</v>
      </c>
      <c r="L56" s="15"/>
    </row>
    <row r="57" spans="1:12" x14ac:dyDescent="0.55000000000000004">
      <c r="A57" s="12"/>
      <c r="B57" s="13" t="s">
        <v>1947</v>
      </c>
      <c r="C57" s="13"/>
      <c r="D57" s="13" t="s">
        <v>671</v>
      </c>
      <c r="E57" s="538"/>
      <c r="F57" s="33"/>
      <c r="G57" s="33"/>
      <c r="H57" s="33"/>
      <c r="I57" s="33"/>
      <c r="J57" s="13" t="s">
        <v>411</v>
      </c>
      <c r="K57" s="7" t="s">
        <v>672</v>
      </c>
      <c r="L57" s="13"/>
    </row>
    <row r="58" spans="1:12" x14ac:dyDescent="0.55000000000000004">
      <c r="A58" s="11">
        <v>11</v>
      </c>
      <c r="B58" s="81" t="s">
        <v>3596</v>
      </c>
      <c r="C58" s="81" t="s">
        <v>451</v>
      </c>
      <c r="D58" s="81" t="s">
        <v>673</v>
      </c>
      <c r="E58" s="122">
        <v>1041000</v>
      </c>
      <c r="F58" s="25" t="s">
        <v>1872</v>
      </c>
      <c r="G58" s="25" t="s">
        <v>1872</v>
      </c>
      <c r="H58" s="25" t="s">
        <v>1872</v>
      </c>
      <c r="I58" s="25" t="s">
        <v>1872</v>
      </c>
      <c r="J58" s="82" t="s">
        <v>561</v>
      </c>
      <c r="K58" s="81" t="s">
        <v>1451</v>
      </c>
      <c r="L58" s="11" t="s">
        <v>18</v>
      </c>
    </row>
    <row r="59" spans="1:12" x14ac:dyDescent="0.55000000000000004">
      <c r="A59" s="14"/>
      <c r="B59" s="15" t="s">
        <v>3515</v>
      </c>
      <c r="C59" s="15" t="s">
        <v>1934</v>
      </c>
      <c r="D59" s="15" t="s">
        <v>105</v>
      </c>
      <c r="E59" s="153"/>
      <c r="F59" s="32"/>
      <c r="G59" s="32"/>
      <c r="H59" s="32"/>
      <c r="I59" s="32"/>
      <c r="J59" s="65" t="s">
        <v>107</v>
      </c>
      <c r="K59" s="15" t="s">
        <v>1452</v>
      </c>
      <c r="L59" s="15"/>
    </row>
    <row r="60" spans="1:12" x14ac:dyDescent="0.55000000000000004">
      <c r="A60" s="12"/>
      <c r="B60" s="13" t="s">
        <v>1914</v>
      </c>
      <c r="C60" s="13"/>
      <c r="D60" s="13" t="s">
        <v>3573</v>
      </c>
      <c r="E60" s="538"/>
      <c r="F60" s="33"/>
      <c r="G60" s="33"/>
      <c r="H60" s="33"/>
      <c r="I60" s="33"/>
      <c r="J60" s="13"/>
      <c r="K60" s="13"/>
      <c r="L60" s="13"/>
    </row>
    <row r="61" spans="1:12" x14ac:dyDescent="0.55000000000000004">
      <c r="A61" s="14">
        <v>12</v>
      </c>
      <c r="B61" s="15" t="s">
        <v>456</v>
      </c>
      <c r="C61" s="15" t="s">
        <v>451</v>
      </c>
      <c r="D61" s="15" t="s">
        <v>674</v>
      </c>
      <c r="E61" s="25" t="s">
        <v>1872</v>
      </c>
      <c r="F61" s="124">
        <v>858000</v>
      </c>
      <c r="G61" s="25" t="s">
        <v>1872</v>
      </c>
      <c r="H61" s="25" t="s">
        <v>1872</v>
      </c>
      <c r="I61" s="25" t="s">
        <v>1872</v>
      </c>
      <c r="J61" s="65" t="s">
        <v>561</v>
      </c>
      <c r="K61" s="15" t="s">
        <v>1451</v>
      </c>
      <c r="L61" s="14" t="s">
        <v>18</v>
      </c>
    </row>
    <row r="62" spans="1:12" x14ac:dyDescent="0.55000000000000004">
      <c r="A62" s="14"/>
      <c r="B62" s="15" t="s">
        <v>1948</v>
      </c>
      <c r="C62" s="15" t="s">
        <v>1934</v>
      </c>
      <c r="D62" s="15" t="s">
        <v>105</v>
      </c>
      <c r="E62" s="153"/>
      <c r="F62" s="32"/>
      <c r="G62" s="32"/>
      <c r="H62" s="32"/>
      <c r="I62" s="32"/>
      <c r="J62" s="65" t="s">
        <v>107</v>
      </c>
      <c r="K62" s="15" t="s">
        <v>1452</v>
      </c>
      <c r="L62" s="15"/>
    </row>
    <row r="63" spans="1:12" x14ac:dyDescent="0.55000000000000004">
      <c r="A63" s="12"/>
      <c r="B63" s="13" t="s">
        <v>1949</v>
      </c>
      <c r="C63" s="13"/>
      <c r="D63" s="13" t="s">
        <v>676</v>
      </c>
      <c r="E63" s="538"/>
      <c r="F63" s="33"/>
      <c r="G63" s="33"/>
      <c r="H63" s="33"/>
      <c r="I63" s="33"/>
      <c r="J63" s="13"/>
      <c r="K63" s="13"/>
      <c r="L63" s="13"/>
    </row>
    <row r="64" spans="1:12" x14ac:dyDescent="0.55000000000000004">
      <c r="A64" s="11">
        <v>13</v>
      </c>
      <c r="B64" s="81" t="s">
        <v>677</v>
      </c>
      <c r="C64" s="81" t="s">
        <v>451</v>
      </c>
      <c r="D64" s="81" t="s">
        <v>683</v>
      </c>
      <c r="E64" s="122">
        <v>15000</v>
      </c>
      <c r="F64" s="28" t="s">
        <v>1872</v>
      </c>
      <c r="G64" s="28" t="s">
        <v>1872</v>
      </c>
      <c r="H64" s="28" t="s">
        <v>1872</v>
      </c>
      <c r="I64" s="28" t="s">
        <v>1872</v>
      </c>
      <c r="J64" s="82" t="s">
        <v>561</v>
      </c>
      <c r="K64" s="81" t="s">
        <v>1451</v>
      </c>
      <c r="L64" s="11" t="s">
        <v>18</v>
      </c>
    </row>
    <row r="65" spans="1:12" x14ac:dyDescent="0.55000000000000004">
      <c r="A65" s="14"/>
      <c r="B65" s="15" t="s">
        <v>1950</v>
      </c>
      <c r="C65" s="15" t="s">
        <v>1934</v>
      </c>
      <c r="D65" s="15" t="s">
        <v>685</v>
      </c>
      <c r="E65" s="153"/>
      <c r="F65" s="32"/>
      <c r="G65" s="32"/>
      <c r="H65" s="32"/>
      <c r="I65" s="32"/>
      <c r="J65" s="65" t="s">
        <v>107</v>
      </c>
      <c r="K65" s="15" t="s">
        <v>1452</v>
      </c>
      <c r="L65" s="15"/>
    </row>
    <row r="66" spans="1:12" x14ac:dyDescent="0.55000000000000004">
      <c r="A66" s="12"/>
      <c r="B66" s="13" t="s">
        <v>1951</v>
      </c>
      <c r="C66" s="13"/>
      <c r="D66" s="13" t="s">
        <v>687</v>
      </c>
      <c r="E66" s="538"/>
      <c r="F66" s="33"/>
      <c r="G66" s="33"/>
      <c r="H66" s="33"/>
      <c r="I66" s="33"/>
      <c r="J66" s="13"/>
      <c r="K66" s="13"/>
      <c r="L66" s="13"/>
    </row>
    <row r="67" spans="1:12" x14ac:dyDescent="0.55000000000000004">
      <c r="A67" s="11">
        <v>14</v>
      </c>
      <c r="B67" s="81" t="s">
        <v>455</v>
      </c>
      <c r="C67" s="81" t="s">
        <v>451</v>
      </c>
      <c r="D67" s="81" t="s">
        <v>688</v>
      </c>
      <c r="E67" s="122">
        <v>278000</v>
      </c>
      <c r="F67" s="28" t="s">
        <v>1872</v>
      </c>
      <c r="G67" s="28" t="s">
        <v>1872</v>
      </c>
      <c r="H67" s="28" t="s">
        <v>1872</v>
      </c>
      <c r="I67" s="28" t="s">
        <v>1872</v>
      </c>
      <c r="J67" s="82" t="s">
        <v>561</v>
      </c>
      <c r="K67" s="81" t="s">
        <v>1451</v>
      </c>
      <c r="L67" s="11" t="s">
        <v>18</v>
      </c>
    </row>
    <row r="68" spans="1:12" x14ac:dyDescent="0.55000000000000004">
      <c r="A68" s="14"/>
      <c r="B68" s="15" t="s">
        <v>1952</v>
      </c>
      <c r="C68" s="15" t="s">
        <v>1934</v>
      </c>
      <c r="D68" s="15" t="s">
        <v>105</v>
      </c>
      <c r="E68" s="153"/>
      <c r="F68" s="32"/>
      <c r="G68" s="32"/>
      <c r="H68" s="32"/>
      <c r="I68" s="32"/>
      <c r="J68" s="65" t="s">
        <v>107</v>
      </c>
      <c r="K68" s="15" t="s">
        <v>1452</v>
      </c>
      <c r="L68" s="15"/>
    </row>
    <row r="69" spans="1:12" x14ac:dyDescent="0.55000000000000004">
      <c r="A69" s="14"/>
      <c r="B69" s="15" t="s">
        <v>1953</v>
      </c>
      <c r="C69" s="15"/>
      <c r="D69" s="15" t="s">
        <v>691</v>
      </c>
      <c r="E69" s="153"/>
      <c r="F69" s="32"/>
      <c r="G69" s="32"/>
      <c r="H69" s="32"/>
      <c r="I69" s="32"/>
      <c r="J69" s="15"/>
      <c r="K69" s="15"/>
      <c r="L69" s="15"/>
    </row>
    <row r="70" spans="1:12" x14ac:dyDescent="0.55000000000000004">
      <c r="A70" s="11">
        <v>15</v>
      </c>
      <c r="B70" s="81" t="s">
        <v>94</v>
      </c>
      <c r="C70" s="81" t="s">
        <v>451</v>
      </c>
      <c r="D70" s="81" t="s">
        <v>692</v>
      </c>
      <c r="E70" s="28" t="s">
        <v>1872</v>
      </c>
      <c r="F70" s="122">
        <v>68000</v>
      </c>
      <c r="G70" s="28" t="s">
        <v>1872</v>
      </c>
      <c r="H70" s="28" t="s">
        <v>1872</v>
      </c>
      <c r="I70" s="28" t="s">
        <v>1872</v>
      </c>
      <c r="J70" s="82" t="s">
        <v>561</v>
      </c>
      <c r="K70" s="81" t="s">
        <v>1451</v>
      </c>
      <c r="L70" s="11" t="s">
        <v>18</v>
      </c>
    </row>
    <row r="71" spans="1:12" x14ac:dyDescent="0.55000000000000004">
      <c r="A71" s="14"/>
      <c r="B71" s="15" t="s">
        <v>1954</v>
      </c>
      <c r="C71" s="15" t="s">
        <v>1934</v>
      </c>
      <c r="D71" s="15" t="s">
        <v>685</v>
      </c>
      <c r="E71" s="32"/>
      <c r="F71" s="32"/>
      <c r="G71" s="32"/>
      <c r="H71" s="32"/>
      <c r="I71" s="32"/>
      <c r="J71" s="65" t="s">
        <v>107</v>
      </c>
      <c r="K71" s="15" t="s">
        <v>1452</v>
      </c>
      <c r="L71" s="15"/>
    </row>
    <row r="72" spans="1:12" x14ac:dyDescent="0.55000000000000004">
      <c r="A72" s="12"/>
      <c r="B72" s="13" t="s">
        <v>1914</v>
      </c>
      <c r="C72" s="13"/>
      <c r="D72" s="13" t="s">
        <v>695</v>
      </c>
      <c r="E72" s="33"/>
      <c r="F72" s="33"/>
      <c r="G72" s="33"/>
      <c r="H72" s="33"/>
      <c r="I72" s="33"/>
      <c r="J72" s="13"/>
      <c r="K72" s="13"/>
      <c r="L72" s="13"/>
    </row>
    <row r="73" spans="1:12" x14ac:dyDescent="0.55000000000000004">
      <c r="A73" s="11">
        <v>16</v>
      </c>
      <c r="B73" s="81" t="s">
        <v>94</v>
      </c>
      <c r="C73" s="81" t="s">
        <v>451</v>
      </c>
      <c r="D73" s="81" t="s">
        <v>3052</v>
      </c>
      <c r="E73" s="28" t="s">
        <v>1872</v>
      </c>
      <c r="F73" s="122">
        <v>15000</v>
      </c>
      <c r="G73" s="28" t="s">
        <v>1872</v>
      </c>
      <c r="H73" s="28" t="s">
        <v>1872</v>
      </c>
      <c r="I73" s="28" t="s">
        <v>1872</v>
      </c>
      <c r="J73" s="82" t="s">
        <v>561</v>
      </c>
      <c r="K73" s="81" t="s">
        <v>1451</v>
      </c>
      <c r="L73" s="11" t="s">
        <v>18</v>
      </c>
    </row>
    <row r="74" spans="1:12" x14ac:dyDescent="0.55000000000000004">
      <c r="A74" s="14"/>
      <c r="B74" s="15" t="s">
        <v>1955</v>
      </c>
      <c r="C74" s="15" t="s">
        <v>1934</v>
      </c>
      <c r="D74" s="15" t="s">
        <v>3053</v>
      </c>
      <c r="E74" s="124"/>
      <c r="F74" s="32"/>
      <c r="G74" s="32"/>
      <c r="H74" s="32"/>
      <c r="I74" s="32"/>
      <c r="J74" s="65" t="s">
        <v>107</v>
      </c>
      <c r="K74" s="15" t="s">
        <v>1452</v>
      </c>
      <c r="L74" s="15"/>
    </row>
    <row r="75" spans="1:12" x14ac:dyDescent="0.55000000000000004">
      <c r="A75" s="12"/>
      <c r="B75" s="13" t="s">
        <v>1914</v>
      </c>
      <c r="C75" s="13"/>
      <c r="D75" s="13" t="s">
        <v>3054</v>
      </c>
      <c r="E75" s="538"/>
      <c r="F75" s="33"/>
      <c r="G75" s="33"/>
      <c r="H75" s="33"/>
      <c r="I75" s="33"/>
      <c r="J75" s="13"/>
      <c r="K75" s="13"/>
      <c r="L75" s="13"/>
    </row>
    <row r="76" spans="1:12" x14ac:dyDescent="0.55000000000000004">
      <c r="A76" s="14"/>
      <c r="B76" s="15"/>
      <c r="C76" s="15"/>
      <c r="D76" s="15" t="s">
        <v>3055</v>
      </c>
      <c r="E76" s="32"/>
      <c r="F76" s="32"/>
      <c r="G76" s="32"/>
      <c r="H76" s="32"/>
      <c r="I76" s="32"/>
      <c r="J76" s="15"/>
      <c r="K76" s="15"/>
      <c r="L76" s="15"/>
    </row>
    <row r="77" spans="1:12" x14ac:dyDescent="0.55000000000000004">
      <c r="A77" s="14"/>
      <c r="B77" s="15"/>
      <c r="C77" s="15"/>
      <c r="D77" s="15" t="s">
        <v>3056</v>
      </c>
      <c r="E77" s="32"/>
      <c r="F77" s="32"/>
      <c r="G77" s="32"/>
      <c r="H77" s="32"/>
      <c r="I77" s="32"/>
      <c r="J77" s="15"/>
      <c r="K77" s="15"/>
      <c r="L77" s="15"/>
    </row>
    <row r="78" spans="1:12" x14ac:dyDescent="0.55000000000000004">
      <c r="A78" s="14"/>
      <c r="B78" s="15"/>
      <c r="C78" s="15"/>
      <c r="D78" s="15" t="s">
        <v>3057</v>
      </c>
      <c r="E78" s="32"/>
      <c r="F78" s="32"/>
      <c r="G78" s="32"/>
      <c r="H78" s="32"/>
      <c r="I78" s="32"/>
      <c r="J78" s="15"/>
      <c r="K78" s="15"/>
      <c r="L78" s="15"/>
    </row>
    <row r="79" spans="1:12" x14ac:dyDescent="0.55000000000000004">
      <c r="A79" s="11">
        <v>17</v>
      </c>
      <c r="B79" s="81" t="s">
        <v>707</v>
      </c>
      <c r="C79" s="81" t="s">
        <v>1899</v>
      </c>
      <c r="D79" s="81" t="s">
        <v>708</v>
      </c>
      <c r="E79" s="122">
        <v>613000</v>
      </c>
      <c r="F79" s="28" t="s">
        <v>1872</v>
      </c>
      <c r="G79" s="28" t="s">
        <v>1872</v>
      </c>
      <c r="H79" s="28" t="s">
        <v>1872</v>
      </c>
      <c r="I79" s="28" t="s">
        <v>1872</v>
      </c>
      <c r="J79" s="82" t="s">
        <v>561</v>
      </c>
      <c r="K79" s="81" t="s">
        <v>1900</v>
      </c>
      <c r="L79" s="11" t="s">
        <v>18</v>
      </c>
    </row>
    <row r="80" spans="1:12" x14ac:dyDescent="0.55000000000000004">
      <c r="A80" s="14"/>
      <c r="B80" s="15" t="s">
        <v>1956</v>
      </c>
      <c r="C80" s="15"/>
      <c r="D80" s="15" t="s">
        <v>3058</v>
      </c>
      <c r="E80" s="32"/>
      <c r="F80" s="32"/>
      <c r="G80" s="32"/>
      <c r="H80" s="32"/>
      <c r="I80" s="32"/>
      <c r="J80" s="65" t="s">
        <v>107</v>
      </c>
      <c r="K80" s="15" t="s">
        <v>99</v>
      </c>
      <c r="L80" s="15"/>
    </row>
    <row r="81" spans="1:12" x14ac:dyDescent="0.55000000000000004">
      <c r="A81" s="14"/>
      <c r="B81" s="15" t="s">
        <v>1957</v>
      </c>
      <c r="C81" s="15"/>
      <c r="D81" s="15" t="s">
        <v>3059</v>
      </c>
      <c r="E81" s="32"/>
      <c r="F81" s="32"/>
      <c r="G81" s="32"/>
      <c r="H81" s="32"/>
      <c r="I81" s="32"/>
      <c r="J81" s="15"/>
      <c r="K81" s="15" t="s">
        <v>1901</v>
      </c>
      <c r="L81" s="15"/>
    </row>
    <row r="82" spans="1:12" x14ac:dyDescent="0.55000000000000004">
      <c r="A82" s="14"/>
      <c r="B82" s="15"/>
      <c r="C82" s="15"/>
      <c r="D82" s="15" t="s">
        <v>3060</v>
      </c>
      <c r="E82" s="32"/>
      <c r="F82" s="32"/>
      <c r="G82" s="32"/>
      <c r="H82" s="32"/>
      <c r="I82" s="32"/>
      <c r="J82" s="15"/>
      <c r="K82" s="15"/>
      <c r="L82" s="15"/>
    </row>
    <row r="83" spans="1:12" x14ac:dyDescent="0.55000000000000004">
      <c r="A83" s="14"/>
      <c r="B83" s="15"/>
      <c r="C83" s="15"/>
      <c r="D83" s="15" t="s">
        <v>3061</v>
      </c>
      <c r="E83" s="32"/>
      <c r="F83" s="32"/>
      <c r="G83" s="32"/>
      <c r="H83" s="32"/>
      <c r="I83" s="32"/>
      <c r="J83" s="15"/>
      <c r="K83" s="15"/>
      <c r="L83" s="15"/>
    </row>
    <row r="84" spans="1:12" x14ac:dyDescent="0.55000000000000004">
      <c r="A84" s="14"/>
      <c r="B84" s="15"/>
      <c r="C84" s="15"/>
      <c r="D84" s="15" t="s">
        <v>3062</v>
      </c>
      <c r="E84" s="32"/>
      <c r="F84" s="32"/>
      <c r="G84" s="32"/>
      <c r="H84" s="32"/>
      <c r="I84" s="32"/>
      <c r="J84" s="15"/>
      <c r="K84" s="15"/>
      <c r="L84" s="15"/>
    </row>
    <row r="85" spans="1:12" x14ac:dyDescent="0.55000000000000004">
      <c r="A85" s="14"/>
      <c r="B85" s="15"/>
      <c r="C85" s="15"/>
      <c r="D85" s="15" t="s">
        <v>3063</v>
      </c>
      <c r="E85" s="32"/>
      <c r="F85" s="32"/>
      <c r="G85" s="32"/>
      <c r="H85" s="32"/>
      <c r="I85" s="32"/>
      <c r="J85" s="15"/>
      <c r="K85" s="15"/>
      <c r="L85" s="15"/>
    </row>
    <row r="86" spans="1:12" x14ac:dyDescent="0.55000000000000004">
      <c r="A86" s="14"/>
      <c r="B86" s="15"/>
      <c r="C86" s="15"/>
      <c r="D86" s="15" t="s">
        <v>3064</v>
      </c>
      <c r="E86" s="32"/>
      <c r="F86" s="32"/>
      <c r="G86" s="32"/>
      <c r="H86" s="32"/>
      <c r="I86" s="32"/>
      <c r="J86" s="15"/>
      <c r="K86" s="15"/>
      <c r="L86" s="15"/>
    </row>
    <row r="87" spans="1:12" x14ac:dyDescent="0.55000000000000004">
      <c r="A87" s="14"/>
      <c r="B87" s="15"/>
      <c r="C87" s="15"/>
      <c r="D87" s="15" t="s">
        <v>3065</v>
      </c>
      <c r="E87" s="32"/>
      <c r="F87" s="32"/>
      <c r="G87" s="32"/>
      <c r="H87" s="32"/>
      <c r="I87" s="32"/>
      <c r="J87" s="15"/>
      <c r="K87" s="15"/>
      <c r="L87" s="15"/>
    </row>
    <row r="88" spans="1:12" x14ac:dyDescent="0.55000000000000004">
      <c r="A88" s="14"/>
      <c r="B88" s="15"/>
      <c r="C88" s="15"/>
      <c r="D88" s="15" t="s">
        <v>3066</v>
      </c>
      <c r="E88" s="32"/>
      <c r="F88" s="32"/>
      <c r="G88" s="32"/>
      <c r="H88" s="32"/>
      <c r="I88" s="32"/>
      <c r="J88" s="15"/>
      <c r="K88" s="15"/>
      <c r="L88" s="15"/>
    </row>
    <row r="89" spans="1:12" x14ac:dyDescent="0.55000000000000004">
      <c r="A89" s="14"/>
      <c r="B89" s="15"/>
      <c r="C89" s="15"/>
      <c r="D89" s="15" t="s">
        <v>3067</v>
      </c>
      <c r="E89" s="32"/>
      <c r="F89" s="32"/>
      <c r="G89" s="32"/>
      <c r="H89" s="32"/>
      <c r="I89" s="32"/>
      <c r="J89" s="15"/>
      <c r="K89" s="15"/>
      <c r="L89" s="15"/>
    </row>
    <row r="90" spans="1:12" x14ac:dyDescent="0.55000000000000004">
      <c r="A90" s="12"/>
      <c r="B90" s="13"/>
      <c r="C90" s="13"/>
      <c r="D90" s="13" t="s">
        <v>3068</v>
      </c>
      <c r="E90" s="33"/>
      <c r="F90" s="33"/>
      <c r="G90" s="33"/>
      <c r="H90" s="33"/>
      <c r="I90" s="33"/>
      <c r="J90" s="13"/>
      <c r="K90" s="13"/>
      <c r="L90" s="13"/>
    </row>
    <row r="91" spans="1:12" x14ac:dyDescent="0.55000000000000004">
      <c r="A91" s="11">
        <v>18</v>
      </c>
      <c r="B91" s="81" t="s">
        <v>455</v>
      </c>
      <c r="C91" s="81" t="s">
        <v>451</v>
      </c>
      <c r="D91" s="81" t="s">
        <v>721</v>
      </c>
      <c r="E91" s="28" t="s">
        <v>1872</v>
      </c>
      <c r="F91" s="122">
        <v>748000</v>
      </c>
      <c r="G91" s="28" t="s">
        <v>1872</v>
      </c>
      <c r="H91" s="28" t="s">
        <v>1872</v>
      </c>
      <c r="I91" s="28" t="s">
        <v>1872</v>
      </c>
      <c r="J91" s="82" t="s">
        <v>561</v>
      </c>
      <c r="K91" s="81" t="s">
        <v>1451</v>
      </c>
      <c r="L91" s="11" t="s">
        <v>18</v>
      </c>
    </row>
    <row r="92" spans="1:12" x14ac:dyDescent="0.55000000000000004">
      <c r="A92" s="14"/>
      <c r="B92" s="15" t="s">
        <v>1958</v>
      </c>
      <c r="C92" s="15" t="s">
        <v>1934</v>
      </c>
      <c r="D92" s="15" t="s">
        <v>722</v>
      </c>
      <c r="E92" s="153"/>
      <c r="F92" s="32"/>
      <c r="G92" s="32"/>
      <c r="H92" s="32"/>
      <c r="I92" s="32"/>
      <c r="J92" s="65" t="s">
        <v>107</v>
      </c>
      <c r="K92" s="15" t="s">
        <v>1452</v>
      </c>
      <c r="L92" s="15"/>
    </row>
    <row r="93" spans="1:12" x14ac:dyDescent="0.55000000000000004">
      <c r="A93" s="14"/>
      <c r="B93" s="15" t="s">
        <v>1959</v>
      </c>
      <c r="C93" s="15"/>
      <c r="D93" s="15" t="s">
        <v>723</v>
      </c>
      <c r="E93" s="153"/>
      <c r="F93" s="32"/>
      <c r="G93" s="32"/>
      <c r="H93" s="32"/>
      <c r="I93" s="32"/>
      <c r="J93" s="15"/>
      <c r="K93" s="15"/>
      <c r="L93" s="15"/>
    </row>
    <row r="94" spans="1:12" x14ac:dyDescent="0.55000000000000004">
      <c r="A94" s="11">
        <v>19</v>
      </c>
      <c r="B94" s="81" t="s">
        <v>677</v>
      </c>
      <c r="C94" s="81" t="s">
        <v>451</v>
      </c>
      <c r="D94" s="81" t="s">
        <v>3541</v>
      </c>
      <c r="E94" s="122">
        <v>333000</v>
      </c>
      <c r="F94" s="28" t="s">
        <v>1872</v>
      </c>
      <c r="G94" s="28" t="s">
        <v>1872</v>
      </c>
      <c r="H94" s="28" t="s">
        <v>1872</v>
      </c>
      <c r="I94" s="28" t="s">
        <v>1872</v>
      </c>
      <c r="J94" s="82" t="s">
        <v>561</v>
      </c>
      <c r="K94" s="81" t="s">
        <v>1451</v>
      </c>
      <c r="L94" s="11" t="s">
        <v>18</v>
      </c>
    </row>
    <row r="95" spans="1:12" x14ac:dyDescent="0.55000000000000004">
      <c r="A95" s="14"/>
      <c r="B95" s="15" t="s">
        <v>3539</v>
      </c>
      <c r="C95" s="15" t="s">
        <v>1934</v>
      </c>
      <c r="D95" s="15" t="s">
        <v>724</v>
      </c>
      <c r="E95" s="153"/>
      <c r="F95" s="32"/>
      <c r="G95" s="32"/>
      <c r="H95" s="32"/>
      <c r="I95" s="32"/>
      <c r="J95" s="65" t="s">
        <v>107</v>
      </c>
      <c r="K95" s="15" t="s">
        <v>1452</v>
      </c>
      <c r="L95" s="15"/>
    </row>
    <row r="96" spans="1:12" x14ac:dyDescent="0.55000000000000004">
      <c r="A96" s="12"/>
      <c r="B96" s="13" t="s">
        <v>3540</v>
      </c>
      <c r="C96" s="13"/>
      <c r="D96" s="13" t="s">
        <v>3574</v>
      </c>
      <c r="E96" s="538"/>
      <c r="F96" s="33"/>
      <c r="G96" s="33"/>
      <c r="H96" s="33"/>
      <c r="I96" s="33"/>
      <c r="J96" s="13"/>
      <c r="K96" s="13"/>
      <c r="L96" s="13"/>
    </row>
    <row r="97" spans="1:12" x14ac:dyDescent="0.55000000000000004">
      <c r="A97" s="11">
        <v>20</v>
      </c>
      <c r="B97" s="81" t="s">
        <v>16</v>
      </c>
      <c r="C97" s="81" t="s">
        <v>451</v>
      </c>
      <c r="D97" s="81" t="s">
        <v>3069</v>
      </c>
      <c r="E97" s="28" t="s">
        <v>1872</v>
      </c>
      <c r="F97" s="122">
        <v>40000</v>
      </c>
      <c r="G97" s="28" t="s">
        <v>1872</v>
      </c>
      <c r="H97" s="28" t="s">
        <v>1872</v>
      </c>
      <c r="I97" s="28" t="s">
        <v>1872</v>
      </c>
      <c r="J97" s="82" t="s">
        <v>561</v>
      </c>
      <c r="K97" s="81" t="s">
        <v>1451</v>
      </c>
      <c r="L97" s="11" t="s">
        <v>18</v>
      </c>
    </row>
    <row r="98" spans="1:12" x14ac:dyDescent="0.55000000000000004">
      <c r="A98" s="14"/>
      <c r="B98" s="15" t="s">
        <v>1960</v>
      </c>
      <c r="C98" s="15" t="s">
        <v>1934</v>
      </c>
      <c r="D98" s="15" t="s">
        <v>3071</v>
      </c>
      <c r="E98" s="32"/>
      <c r="F98" s="32"/>
      <c r="G98" s="32"/>
      <c r="H98" s="32"/>
      <c r="I98" s="32"/>
      <c r="J98" s="65" t="s">
        <v>107</v>
      </c>
      <c r="K98" s="15" t="s">
        <v>1452</v>
      </c>
      <c r="L98" s="15"/>
    </row>
    <row r="99" spans="1:12" x14ac:dyDescent="0.55000000000000004">
      <c r="A99" s="12"/>
      <c r="B99" s="13" t="s">
        <v>1961</v>
      </c>
      <c r="C99" s="13"/>
      <c r="D99" s="13" t="s">
        <v>3070</v>
      </c>
      <c r="E99" s="33"/>
      <c r="F99" s="33"/>
      <c r="G99" s="33"/>
      <c r="H99" s="33"/>
      <c r="I99" s="33"/>
      <c r="J99" s="13"/>
      <c r="K99" s="13"/>
      <c r="L99" s="13"/>
    </row>
    <row r="100" spans="1:12" x14ac:dyDescent="0.55000000000000004">
      <c r="A100" s="11">
        <v>21</v>
      </c>
      <c r="B100" s="81" t="s">
        <v>729</v>
      </c>
      <c r="C100" s="81" t="s">
        <v>1935</v>
      </c>
      <c r="D100" s="81" t="s">
        <v>730</v>
      </c>
      <c r="E100" s="122">
        <v>315000</v>
      </c>
      <c r="F100" s="28" t="s">
        <v>1872</v>
      </c>
      <c r="G100" s="28" t="s">
        <v>1872</v>
      </c>
      <c r="H100" s="28" t="s">
        <v>1872</v>
      </c>
      <c r="I100" s="28" t="s">
        <v>1872</v>
      </c>
      <c r="J100" s="82" t="s">
        <v>561</v>
      </c>
      <c r="K100" s="32" t="s">
        <v>118</v>
      </c>
      <c r="L100" s="11" t="s">
        <v>18</v>
      </c>
    </row>
    <row r="101" spans="1:12" x14ac:dyDescent="0.55000000000000004">
      <c r="A101" s="14"/>
      <c r="B101" s="15" t="s">
        <v>1962</v>
      </c>
      <c r="C101" s="15" t="s">
        <v>453</v>
      </c>
      <c r="D101" s="15" t="s">
        <v>732</v>
      </c>
      <c r="E101" s="153"/>
      <c r="F101" s="32"/>
      <c r="G101" s="32"/>
      <c r="H101" s="32"/>
      <c r="I101" s="32"/>
      <c r="J101" s="65" t="s">
        <v>107</v>
      </c>
      <c r="K101" s="32" t="s">
        <v>119</v>
      </c>
      <c r="L101" s="15"/>
    </row>
    <row r="102" spans="1:12" x14ac:dyDescent="0.55000000000000004">
      <c r="A102" s="12"/>
      <c r="B102" s="13"/>
      <c r="C102" s="13"/>
      <c r="D102" s="13"/>
      <c r="E102" s="538"/>
      <c r="F102" s="33"/>
      <c r="G102" s="33"/>
      <c r="H102" s="33"/>
      <c r="I102" s="33"/>
      <c r="J102" s="13"/>
      <c r="K102" s="33" t="s">
        <v>120</v>
      </c>
      <c r="L102" s="13"/>
    </row>
    <row r="103" spans="1:12" x14ac:dyDescent="0.55000000000000004">
      <c r="A103" s="11">
        <v>22</v>
      </c>
      <c r="B103" s="81" t="s">
        <v>455</v>
      </c>
      <c r="C103" s="81" t="s">
        <v>451</v>
      </c>
      <c r="D103" s="81" t="s">
        <v>733</v>
      </c>
      <c r="E103" s="28" t="s">
        <v>1872</v>
      </c>
      <c r="F103" s="28" t="s">
        <v>1872</v>
      </c>
      <c r="G103" s="28" t="s">
        <v>1872</v>
      </c>
      <c r="H103" s="122">
        <v>698000</v>
      </c>
      <c r="I103" s="28" t="s">
        <v>1872</v>
      </c>
      <c r="J103" s="82" t="s">
        <v>561</v>
      </c>
      <c r="K103" s="81" t="s">
        <v>1451</v>
      </c>
      <c r="L103" s="11" t="s">
        <v>18</v>
      </c>
    </row>
    <row r="104" spans="1:12" x14ac:dyDescent="0.55000000000000004">
      <c r="A104" s="14"/>
      <c r="B104" s="15" t="s">
        <v>1963</v>
      </c>
      <c r="C104" s="15" t="s">
        <v>1934</v>
      </c>
      <c r="D104" s="15" t="s">
        <v>105</v>
      </c>
      <c r="E104" s="32"/>
      <c r="F104" s="32"/>
      <c r="G104" s="32"/>
      <c r="H104" s="32"/>
      <c r="I104" s="32"/>
      <c r="J104" s="65" t="s">
        <v>107</v>
      </c>
      <c r="K104" s="15" t="s">
        <v>1452</v>
      </c>
      <c r="L104" s="15"/>
    </row>
    <row r="105" spans="1:12" x14ac:dyDescent="0.55000000000000004">
      <c r="A105" s="15"/>
      <c r="B105" s="15" t="s">
        <v>1914</v>
      </c>
      <c r="C105" s="15"/>
      <c r="D105" s="15" t="s">
        <v>735</v>
      </c>
      <c r="E105" s="32"/>
      <c r="F105" s="32"/>
      <c r="G105" s="32"/>
      <c r="H105" s="32"/>
      <c r="I105" s="32"/>
      <c r="J105" s="15"/>
      <c r="K105" s="15"/>
      <c r="L105" s="15"/>
    </row>
    <row r="106" spans="1:12" x14ac:dyDescent="0.55000000000000004">
      <c r="A106" s="28">
        <v>23</v>
      </c>
      <c r="B106" s="29" t="s">
        <v>2640</v>
      </c>
      <c r="C106" s="81" t="s">
        <v>451</v>
      </c>
      <c r="D106" s="29" t="s">
        <v>2514</v>
      </c>
      <c r="E106" s="36">
        <v>2464000</v>
      </c>
      <c r="F106" s="28" t="s">
        <v>1872</v>
      </c>
      <c r="G106" s="28" t="s">
        <v>1872</v>
      </c>
      <c r="H106" s="28" t="s">
        <v>1872</v>
      </c>
      <c r="I106" s="28" t="s">
        <v>1872</v>
      </c>
      <c r="J106" s="37" t="s">
        <v>3430</v>
      </c>
      <c r="K106" s="81" t="s">
        <v>1451</v>
      </c>
      <c r="L106" s="8" t="s">
        <v>3253</v>
      </c>
    </row>
    <row r="107" spans="1:12" x14ac:dyDescent="0.55000000000000004">
      <c r="A107" s="25"/>
      <c r="B107" s="32" t="s">
        <v>2641</v>
      </c>
      <c r="C107" s="15" t="s">
        <v>1934</v>
      </c>
      <c r="D107" s="32" t="s">
        <v>2642</v>
      </c>
      <c r="E107" s="38"/>
      <c r="F107" s="38"/>
      <c r="G107" s="38"/>
      <c r="H107" s="38"/>
      <c r="I107" s="38"/>
      <c r="J107" s="31" t="s">
        <v>107</v>
      </c>
      <c r="K107" s="15" t="s">
        <v>1452</v>
      </c>
      <c r="L107" s="9" t="s">
        <v>2339</v>
      </c>
    </row>
    <row r="108" spans="1:12" x14ac:dyDescent="0.55000000000000004">
      <c r="A108" s="25"/>
      <c r="B108" s="32" t="s">
        <v>2510</v>
      </c>
      <c r="C108" s="32"/>
      <c r="D108" s="32" t="s">
        <v>2512</v>
      </c>
      <c r="E108" s="38"/>
      <c r="F108" s="38"/>
      <c r="G108" s="38"/>
      <c r="H108" s="38"/>
      <c r="I108" s="38"/>
      <c r="J108" s="31"/>
      <c r="K108" s="6"/>
      <c r="L108" s="14" t="s">
        <v>515</v>
      </c>
    </row>
    <row r="109" spans="1:12" x14ac:dyDescent="0.55000000000000004">
      <c r="A109" s="25"/>
      <c r="B109" s="32" t="s">
        <v>2511</v>
      </c>
      <c r="C109" s="32"/>
      <c r="D109" s="32" t="s">
        <v>2513</v>
      </c>
      <c r="E109" s="38"/>
      <c r="F109" s="38"/>
      <c r="G109" s="38"/>
      <c r="H109" s="38"/>
      <c r="I109" s="38"/>
      <c r="J109" s="31"/>
      <c r="K109" s="6"/>
      <c r="L109" s="9" t="s">
        <v>2338</v>
      </c>
    </row>
    <row r="110" spans="1:12" s="136" customFormat="1" x14ac:dyDescent="0.55000000000000004">
      <c r="A110" s="25"/>
      <c r="B110" s="32"/>
      <c r="C110" s="32"/>
      <c r="D110" s="15" t="s">
        <v>2515</v>
      </c>
      <c r="E110" s="38"/>
      <c r="F110" s="38"/>
      <c r="G110" s="38"/>
      <c r="H110" s="38"/>
      <c r="I110" s="38"/>
      <c r="J110" s="31"/>
      <c r="K110" s="6"/>
      <c r="L110" s="9" t="s">
        <v>18</v>
      </c>
    </row>
    <row r="111" spans="1:12" s="97" customFormat="1" x14ac:dyDescent="0.55000000000000004">
      <c r="A111" s="26"/>
      <c r="B111" s="33"/>
      <c r="C111" s="33"/>
      <c r="D111" s="33" t="s">
        <v>2516</v>
      </c>
      <c r="E111" s="39"/>
      <c r="F111" s="39"/>
      <c r="G111" s="39"/>
      <c r="H111" s="39"/>
      <c r="I111" s="39"/>
      <c r="J111" s="35"/>
      <c r="K111" s="7"/>
      <c r="L111" s="10"/>
    </row>
    <row r="112" spans="1:12" x14ac:dyDescent="0.55000000000000004">
      <c r="A112" s="11">
        <v>24</v>
      </c>
      <c r="B112" s="81" t="s">
        <v>609</v>
      </c>
      <c r="C112" s="81" t="s">
        <v>451</v>
      </c>
      <c r="D112" s="81" t="s">
        <v>736</v>
      </c>
      <c r="E112" s="122">
        <v>221000</v>
      </c>
      <c r="F112" s="28" t="s">
        <v>1872</v>
      </c>
      <c r="G112" s="28" t="s">
        <v>1872</v>
      </c>
      <c r="H112" s="28" t="s">
        <v>1872</v>
      </c>
      <c r="I112" s="28" t="s">
        <v>1872</v>
      </c>
      <c r="J112" s="82" t="s">
        <v>561</v>
      </c>
      <c r="K112" s="81" t="s">
        <v>1451</v>
      </c>
      <c r="L112" s="11" t="s">
        <v>18</v>
      </c>
    </row>
    <row r="113" spans="1:12" x14ac:dyDescent="0.55000000000000004">
      <c r="A113" s="14"/>
      <c r="B113" s="15" t="s">
        <v>1964</v>
      </c>
      <c r="C113" s="15" t="s">
        <v>1934</v>
      </c>
      <c r="D113" s="15" t="s">
        <v>737</v>
      </c>
      <c r="E113" s="32"/>
      <c r="F113" s="32"/>
      <c r="G113" s="32"/>
      <c r="H113" s="32"/>
      <c r="I113" s="32"/>
      <c r="J113" s="65" t="s">
        <v>107</v>
      </c>
      <c r="K113" s="15" t="s">
        <v>1452</v>
      </c>
      <c r="L113" s="15"/>
    </row>
    <row r="114" spans="1:12" x14ac:dyDescent="0.55000000000000004">
      <c r="A114" s="14"/>
      <c r="B114" s="15" t="s">
        <v>3083</v>
      </c>
      <c r="C114" s="15"/>
      <c r="D114" s="15" t="s">
        <v>2643</v>
      </c>
      <c r="E114" s="32"/>
      <c r="F114" s="32"/>
      <c r="G114" s="32"/>
      <c r="H114" s="32"/>
      <c r="I114" s="32"/>
      <c r="J114" s="15"/>
      <c r="K114" s="15"/>
      <c r="L114" s="15"/>
    </row>
    <row r="115" spans="1:12" x14ac:dyDescent="0.55000000000000004">
      <c r="A115" s="11">
        <v>25</v>
      </c>
      <c r="B115" s="81" t="s">
        <v>3597</v>
      </c>
      <c r="C115" s="81" t="s">
        <v>451</v>
      </c>
      <c r="D115" s="81" t="s">
        <v>3524</v>
      </c>
      <c r="E115" s="122">
        <v>188000</v>
      </c>
      <c r="F115" s="28" t="s">
        <v>1872</v>
      </c>
      <c r="G115" s="28" t="s">
        <v>1872</v>
      </c>
      <c r="H115" s="28" t="s">
        <v>1872</v>
      </c>
      <c r="I115" s="28" t="s">
        <v>1872</v>
      </c>
      <c r="J115" s="82" t="s">
        <v>561</v>
      </c>
      <c r="K115" s="81" t="s">
        <v>1451</v>
      </c>
      <c r="L115" s="11" t="s">
        <v>18</v>
      </c>
    </row>
    <row r="116" spans="1:12" x14ac:dyDescent="0.55000000000000004">
      <c r="A116" s="14"/>
      <c r="B116" s="15" t="s">
        <v>1965</v>
      </c>
      <c r="C116" s="15" t="s">
        <v>1934</v>
      </c>
      <c r="D116" s="15" t="s">
        <v>105</v>
      </c>
      <c r="E116" s="153"/>
      <c r="F116" s="32"/>
      <c r="G116" s="32"/>
      <c r="H116" s="32"/>
      <c r="I116" s="32"/>
      <c r="J116" s="65" t="s">
        <v>107</v>
      </c>
      <c r="K116" s="15" t="s">
        <v>1452</v>
      </c>
      <c r="L116" s="15"/>
    </row>
    <row r="117" spans="1:12" x14ac:dyDescent="0.55000000000000004">
      <c r="A117" s="12"/>
      <c r="B117" s="13" t="s">
        <v>1912</v>
      </c>
      <c r="C117" s="13"/>
      <c r="D117" s="13" t="s">
        <v>3575</v>
      </c>
      <c r="E117" s="538"/>
      <c r="F117" s="33"/>
      <c r="G117" s="33"/>
      <c r="H117" s="33"/>
      <c r="I117" s="33"/>
      <c r="J117" s="13"/>
      <c r="K117" s="13"/>
      <c r="L117" s="13"/>
    </row>
    <row r="118" spans="1:12" x14ac:dyDescent="0.55000000000000004">
      <c r="A118" s="11">
        <v>26</v>
      </c>
      <c r="B118" s="81" t="s">
        <v>459</v>
      </c>
      <c r="C118" s="81" t="s">
        <v>451</v>
      </c>
      <c r="D118" s="81" t="s">
        <v>3080</v>
      </c>
      <c r="E118" s="28" t="s">
        <v>1872</v>
      </c>
      <c r="F118" s="28" t="s">
        <v>1872</v>
      </c>
      <c r="G118" s="122">
        <v>2593000</v>
      </c>
      <c r="H118" s="28" t="s">
        <v>1872</v>
      </c>
      <c r="I118" s="28" t="s">
        <v>1872</v>
      </c>
      <c r="J118" s="82" t="s">
        <v>561</v>
      </c>
      <c r="K118" s="81" t="s">
        <v>1451</v>
      </c>
      <c r="L118" s="11" t="s">
        <v>18</v>
      </c>
    </row>
    <row r="119" spans="1:12" x14ac:dyDescent="0.55000000000000004">
      <c r="A119" s="14"/>
      <c r="B119" s="15" t="s">
        <v>2490</v>
      </c>
      <c r="C119" s="15" t="s">
        <v>1934</v>
      </c>
      <c r="D119" s="15" t="s">
        <v>3081</v>
      </c>
      <c r="E119" s="32"/>
      <c r="F119" s="32"/>
      <c r="G119" s="32"/>
      <c r="H119" s="32"/>
      <c r="I119" s="32"/>
      <c r="J119" s="65" t="s">
        <v>107</v>
      </c>
      <c r="K119" s="15" t="s">
        <v>1452</v>
      </c>
      <c r="L119" s="15"/>
    </row>
    <row r="120" spans="1:12" x14ac:dyDescent="0.55000000000000004">
      <c r="A120" s="14"/>
      <c r="B120" s="15" t="s">
        <v>1912</v>
      </c>
      <c r="D120" s="15" t="s">
        <v>3082</v>
      </c>
      <c r="E120" s="32"/>
      <c r="F120" s="32"/>
      <c r="G120" s="32"/>
      <c r="H120" s="32"/>
      <c r="I120" s="32"/>
      <c r="J120" s="15"/>
      <c r="K120" s="15"/>
      <c r="L120" s="15"/>
    </row>
    <row r="121" spans="1:12" x14ac:dyDescent="0.55000000000000004">
      <c r="A121" s="11">
        <v>27</v>
      </c>
      <c r="B121" s="81" t="s">
        <v>459</v>
      </c>
      <c r="C121" s="81" t="s">
        <v>451</v>
      </c>
      <c r="D121" s="81" t="s">
        <v>746</v>
      </c>
      <c r="E121" s="122">
        <v>179000</v>
      </c>
      <c r="F121" s="28" t="s">
        <v>1872</v>
      </c>
      <c r="G121" s="28" t="s">
        <v>1872</v>
      </c>
      <c r="H121" s="28" t="s">
        <v>1872</v>
      </c>
      <c r="I121" s="28" t="s">
        <v>1872</v>
      </c>
      <c r="J121" s="82" t="s">
        <v>561</v>
      </c>
      <c r="K121" s="81" t="s">
        <v>1451</v>
      </c>
      <c r="L121" s="11" t="s">
        <v>18</v>
      </c>
    </row>
    <row r="122" spans="1:12" x14ac:dyDescent="0.55000000000000004">
      <c r="A122" s="14"/>
      <c r="B122" s="15" t="s">
        <v>1966</v>
      </c>
      <c r="C122" s="15" t="s">
        <v>1934</v>
      </c>
      <c r="D122" s="15" t="s">
        <v>722</v>
      </c>
      <c r="E122" s="153"/>
      <c r="F122" s="32"/>
      <c r="G122" s="32"/>
      <c r="H122" s="32"/>
      <c r="I122" s="32"/>
      <c r="J122" s="65" t="s">
        <v>107</v>
      </c>
      <c r="K122" s="15" t="s">
        <v>1452</v>
      </c>
      <c r="L122" s="15"/>
    </row>
    <row r="123" spans="1:12" x14ac:dyDescent="0.55000000000000004">
      <c r="A123" s="12"/>
      <c r="B123" s="13" t="s">
        <v>1912</v>
      </c>
      <c r="C123" s="13"/>
      <c r="D123" s="13" t="s">
        <v>748</v>
      </c>
      <c r="E123" s="538"/>
      <c r="F123" s="33"/>
      <c r="G123" s="33"/>
      <c r="H123" s="33"/>
      <c r="I123" s="33"/>
      <c r="J123" s="13"/>
      <c r="K123" s="13"/>
      <c r="L123" s="13"/>
    </row>
    <row r="124" spans="1:12" x14ac:dyDescent="0.55000000000000004">
      <c r="A124" s="11">
        <v>28</v>
      </c>
      <c r="B124" s="81" t="s">
        <v>94</v>
      </c>
      <c r="C124" s="81" t="s">
        <v>451</v>
      </c>
      <c r="D124" s="81" t="s">
        <v>3543</v>
      </c>
      <c r="E124" s="263">
        <v>88600</v>
      </c>
      <c r="F124" s="28" t="s">
        <v>1872</v>
      </c>
      <c r="G124" s="28" t="s">
        <v>1872</v>
      </c>
      <c r="H124" s="28" t="s">
        <v>1872</v>
      </c>
      <c r="I124" s="28" t="s">
        <v>1872</v>
      </c>
      <c r="J124" s="82" t="s">
        <v>561</v>
      </c>
      <c r="K124" s="81" t="s">
        <v>1451</v>
      </c>
      <c r="L124" s="11" t="s">
        <v>18</v>
      </c>
    </row>
    <row r="125" spans="1:12" x14ac:dyDescent="0.55000000000000004">
      <c r="A125" s="14"/>
      <c r="B125" s="15" t="s">
        <v>3542</v>
      </c>
      <c r="C125" s="15" t="s">
        <v>1934</v>
      </c>
      <c r="D125" s="15" t="s">
        <v>622</v>
      </c>
      <c r="E125" s="32"/>
      <c r="F125" s="32"/>
      <c r="G125" s="32"/>
      <c r="H125" s="32"/>
      <c r="I125" s="32"/>
      <c r="J125" s="65" t="s">
        <v>107</v>
      </c>
      <c r="K125" s="15" t="s">
        <v>1452</v>
      </c>
      <c r="L125" s="15"/>
    </row>
    <row r="126" spans="1:12" x14ac:dyDescent="0.55000000000000004">
      <c r="A126" s="12"/>
      <c r="B126" s="13"/>
      <c r="C126" s="13"/>
      <c r="D126" s="13" t="s">
        <v>3576</v>
      </c>
      <c r="E126" s="33"/>
      <c r="F126" s="33"/>
      <c r="G126" s="33"/>
      <c r="H126" s="33"/>
      <c r="I126" s="33"/>
      <c r="J126" s="13"/>
      <c r="K126" s="13"/>
      <c r="L126" s="13"/>
    </row>
    <row r="127" spans="1:12" x14ac:dyDescent="0.55000000000000004">
      <c r="A127" s="11">
        <v>29</v>
      </c>
      <c r="B127" s="81" t="s">
        <v>752</v>
      </c>
      <c r="C127" s="81" t="s">
        <v>451</v>
      </c>
      <c r="D127" s="81" t="s">
        <v>753</v>
      </c>
      <c r="E127" s="28" t="s">
        <v>1872</v>
      </c>
      <c r="F127" s="122">
        <v>116000</v>
      </c>
      <c r="G127" s="28" t="s">
        <v>1872</v>
      </c>
      <c r="H127" s="28" t="s">
        <v>1872</v>
      </c>
      <c r="I127" s="28" t="s">
        <v>1872</v>
      </c>
      <c r="J127" s="82" t="s">
        <v>561</v>
      </c>
      <c r="K127" s="81" t="s">
        <v>1451</v>
      </c>
      <c r="L127" s="11" t="s">
        <v>18</v>
      </c>
    </row>
    <row r="128" spans="1:12" x14ac:dyDescent="0.55000000000000004">
      <c r="A128" s="14"/>
      <c r="B128" s="15" t="s">
        <v>1967</v>
      </c>
      <c r="C128" s="15" t="s">
        <v>1934</v>
      </c>
      <c r="D128" s="15" t="s">
        <v>685</v>
      </c>
      <c r="E128" s="153"/>
      <c r="F128" s="32"/>
      <c r="G128" s="32"/>
      <c r="H128" s="32"/>
      <c r="I128" s="32"/>
      <c r="J128" s="65" t="s">
        <v>107</v>
      </c>
      <c r="K128" s="15" t="s">
        <v>1452</v>
      </c>
      <c r="L128" s="15"/>
    </row>
    <row r="129" spans="1:12" x14ac:dyDescent="0.55000000000000004">
      <c r="A129" s="12"/>
      <c r="B129" s="13" t="s">
        <v>1912</v>
      </c>
      <c r="C129" s="13"/>
      <c r="D129" s="13" t="s">
        <v>755</v>
      </c>
      <c r="E129" s="538"/>
      <c r="F129" s="33"/>
      <c r="G129" s="33"/>
      <c r="H129" s="33"/>
      <c r="I129" s="33"/>
      <c r="J129" s="13"/>
      <c r="K129" s="13"/>
      <c r="L129" s="13"/>
    </row>
    <row r="130" spans="1:12" s="136" customFormat="1" x14ac:dyDescent="0.55000000000000004">
      <c r="A130" s="11">
        <v>30</v>
      </c>
      <c r="B130" s="81" t="s">
        <v>756</v>
      </c>
      <c r="C130" s="81" t="s">
        <v>451</v>
      </c>
      <c r="D130" s="81" t="s">
        <v>757</v>
      </c>
      <c r="E130" s="122">
        <v>108000</v>
      </c>
      <c r="F130" s="28" t="s">
        <v>1872</v>
      </c>
      <c r="G130" s="28" t="s">
        <v>1872</v>
      </c>
      <c r="H130" s="28" t="s">
        <v>1872</v>
      </c>
      <c r="I130" s="28" t="s">
        <v>1872</v>
      </c>
      <c r="J130" s="82" t="s">
        <v>561</v>
      </c>
      <c r="K130" s="81" t="s">
        <v>1451</v>
      </c>
      <c r="L130" s="11" t="s">
        <v>18</v>
      </c>
    </row>
    <row r="131" spans="1:12" s="97" customFormat="1" x14ac:dyDescent="0.55000000000000004">
      <c r="A131" s="14"/>
      <c r="B131" s="15" t="s">
        <v>1968</v>
      </c>
      <c r="C131" s="15" t="s">
        <v>1934</v>
      </c>
      <c r="D131" s="15" t="s">
        <v>622</v>
      </c>
      <c r="E131" s="153"/>
      <c r="F131" s="32"/>
      <c r="G131" s="32"/>
      <c r="H131" s="32"/>
      <c r="I131" s="32"/>
      <c r="J131" s="65" t="s">
        <v>107</v>
      </c>
      <c r="K131" s="15" t="s">
        <v>1452</v>
      </c>
      <c r="L131" s="15"/>
    </row>
    <row r="132" spans="1:12" x14ac:dyDescent="0.55000000000000004">
      <c r="A132" s="12"/>
      <c r="B132" s="13" t="s">
        <v>1969</v>
      </c>
      <c r="C132" s="13"/>
      <c r="D132" s="13" t="s">
        <v>760</v>
      </c>
      <c r="E132" s="538"/>
      <c r="F132" s="33"/>
      <c r="G132" s="33"/>
      <c r="H132" s="33"/>
      <c r="I132" s="33"/>
      <c r="J132" s="13"/>
      <c r="K132" s="13"/>
      <c r="L132" s="13"/>
    </row>
    <row r="133" spans="1:12" x14ac:dyDescent="0.55000000000000004">
      <c r="A133" s="14">
        <v>31</v>
      </c>
      <c r="B133" s="15" t="s">
        <v>677</v>
      </c>
      <c r="C133" s="15" t="s">
        <v>451</v>
      </c>
      <c r="D133" s="15" t="s">
        <v>761</v>
      </c>
      <c r="E133" s="28" t="s">
        <v>1872</v>
      </c>
      <c r="F133" s="124">
        <v>77000</v>
      </c>
      <c r="G133" s="25" t="s">
        <v>1872</v>
      </c>
      <c r="H133" s="25" t="s">
        <v>1872</v>
      </c>
      <c r="I133" s="25" t="s">
        <v>1872</v>
      </c>
      <c r="J133" s="65" t="s">
        <v>561</v>
      </c>
      <c r="K133" s="15" t="s">
        <v>1451</v>
      </c>
      <c r="L133" s="14" t="s">
        <v>18</v>
      </c>
    </row>
    <row r="134" spans="1:12" x14ac:dyDescent="0.55000000000000004">
      <c r="A134" s="14"/>
      <c r="B134" s="15" t="s">
        <v>1970</v>
      </c>
      <c r="C134" s="15" t="s">
        <v>1934</v>
      </c>
      <c r="D134" s="15" t="s">
        <v>685</v>
      </c>
      <c r="E134" s="153"/>
      <c r="F134" s="32"/>
      <c r="G134" s="32"/>
      <c r="H134" s="32"/>
      <c r="I134" s="32"/>
      <c r="J134" s="65" t="s">
        <v>107</v>
      </c>
      <c r="K134" s="15" t="s">
        <v>1452</v>
      </c>
      <c r="L134" s="15"/>
    </row>
    <row r="135" spans="1:12" x14ac:dyDescent="0.55000000000000004">
      <c r="A135" s="14"/>
      <c r="B135" s="15" t="s">
        <v>1971</v>
      </c>
      <c r="C135" s="15"/>
      <c r="D135" s="15" t="s">
        <v>763</v>
      </c>
      <c r="E135" s="153"/>
      <c r="F135" s="32"/>
      <c r="G135" s="32"/>
      <c r="H135" s="32"/>
      <c r="I135" s="32"/>
      <c r="J135" s="15"/>
      <c r="K135" s="15"/>
      <c r="L135" s="15"/>
    </row>
    <row r="136" spans="1:12" s="13" customFormat="1" x14ac:dyDescent="0.55000000000000004">
      <c r="A136" s="12"/>
      <c r="E136" s="538"/>
      <c r="F136" s="33"/>
      <c r="G136" s="33"/>
      <c r="H136" s="33"/>
      <c r="I136" s="33"/>
    </row>
    <row r="137" spans="1:12" x14ac:dyDescent="0.55000000000000004">
      <c r="A137" s="11">
        <v>32</v>
      </c>
      <c r="B137" s="81" t="s">
        <v>696</v>
      </c>
      <c r="C137" s="81" t="s">
        <v>451</v>
      </c>
      <c r="D137" s="81" t="s">
        <v>767</v>
      </c>
      <c r="E137" s="28" t="s">
        <v>1872</v>
      </c>
      <c r="F137" s="122">
        <v>132000</v>
      </c>
      <c r="G137" s="28" t="s">
        <v>1872</v>
      </c>
      <c r="H137" s="28" t="s">
        <v>1872</v>
      </c>
      <c r="I137" s="28" t="s">
        <v>1872</v>
      </c>
      <c r="J137" s="82" t="s">
        <v>561</v>
      </c>
      <c r="K137" s="81" t="s">
        <v>1451</v>
      </c>
      <c r="L137" s="11" t="s">
        <v>18</v>
      </c>
    </row>
    <row r="138" spans="1:12" x14ac:dyDescent="0.55000000000000004">
      <c r="A138" s="14"/>
      <c r="B138" s="15" t="s">
        <v>3483</v>
      </c>
      <c r="C138" s="15" t="s">
        <v>1934</v>
      </c>
      <c r="D138" s="15" t="s">
        <v>685</v>
      </c>
      <c r="E138" s="153"/>
      <c r="F138" s="32"/>
      <c r="G138" s="32"/>
      <c r="H138" s="32"/>
      <c r="I138" s="32"/>
      <c r="J138" s="65" t="s">
        <v>107</v>
      </c>
      <c r="K138" s="15" t="s">
        <v>1452</v>
      </c>
      <c r="L138" s="15"/>
    </row>
    <row r="139" spans="1:12" x14ac:dyDescent="0.55000000000000004">
      <c r="A139" s="12"/>
      <c r="B139" s="13" t="s">
        <v>1971</v>
      </c>
      <c r="C139" s="13"/>
      <c r="D139" s="13" t="s">
        <v>769</v>
      </c>
      <c r="E139" s="538"/>
      <c r="F139" s="33"/>
      <c r="G139" s="33"/>
      <c r="H139" s="33"/>
      <c r="I139" s="33"/>
      <c r="J139" s="13"/>
      <c r="K139" s="13"/>
      <c r="L139" s="13"/>
    </row>
    <row r="140" spans="1:12" x14ac:dyDescent="0.55000000000000004">
      <c r="A140" s="210">
        <v>33</v>
      </c>
      <c r="B140" s="32" t="s">
        <v>590</v>
      </c>
      <c r="C140" s="32" t="s">
        <v>451</v>
      </c>
      <c r="D140" s="32" t="s">
        <v>591</v>
      </c>
      <c r="E140" s="28" t="s">
        <v>1872</v>
      </c>
      <c r="F140" s="38">
        <v>550000</v>
      </c>
      <c r="G140" s="28" t="s">
        <v>1872</v>
      </c>
      <c r="H140" s="28" t="s">
        <v>1872</v>
      </c>
      <c r="I140" s="28" t="s">
        <v>1872</v>
      </c>
      <c r="J140" s="31" t="s">
        <v>560</v>
      </c>
      <c r="K140" s="32" t="s">
        <v>461</v>
      </c>
      <c r="L140" s="25" t="s">
        <v>18</v>
      </c>
    </row>
    <row r="141" spans="1:12" x14ac:dyDescent="0.55000000000000004">
      <c r="A141" s="531"/>
      <c r="B141" s="32" t="s">
        <v>1972</v>
      </c>
      <c r="C141" s="32" t="s">
        <v>452</v>
      </c>
      <c r="D141" s="32" t="s">
        <v>1881</v>
      </c>
      <c r="E141" s="38"/>
      <c r="F141" s="38"/>
      <c r="G141" s="38"/>
      <c r="H141" s="38"/>
      <c r="I141" s="38"/>
      <c r="J141" s="31" t="s">
        <v>95</v>
      </c>
      <c r="K141" s="32" t="s">
        <v>462</v>
      </c>
      <c r="L141" s="25"/>
    </row>
    <row r="142" spans="1:12" x14ac:dyDescent="0.55000000000000004">
      <c r="A142" s="531"/>
      <c r="B142" s="32" t="s">
        <v>1973</v>
      </c>
      <c r="C142" s="32"/>
      <c r="D142" s="32" t="s">
        <v>612</v>
      </c>
      <c r="E142" s="38"/>
      <c r="F142" s="38"/>
      <c r="G142" s="38"/>
      <c r="H142" s="38"/>
      <c r="I142" s="38"/>
      <c r="J142" s="31"/>
      <c r="K142" s="32"/>
      <c r="L142" s="25"/>
    </row>
    <row r="143" spans="1:12" x14ac:dyDescent="0.55000000000000004">
      <c r="A143" s="531"/>
      <c r="B143" s="32" t="s">
        <v>1974</v>
      </c>
      <c r="C143" s="32"/>
      <c r="D143" s="43" t="s">
        <v>1882</v>
      </c>
      <c r="E143" s="32"/>
      <c r="F143" s="32"/>
      <c r="G143" s="32"/>
      <c r="H143" s="32"/>
      <c r="I143" s="32"/>
      <c r="J143" s="32"/>
      <c r="K143" s="6"/>
      <c r="L143" s="6"/>
    </row>
    <row r="144" spans="1:12" x14ac:dyDescent="0.55000000000000004">
      <c r="A144" s="28">
        <v>34</v>
      </c>
      <c r="B144" s="37" t="s">
        <v>455</v>
      </c>
      <c r="C144" s="81" t="s">
        <v>451</v>
      </c>
      <c r="D144" s="37" t="s">
        <v>773</v>
      </c>
      <c r="E144" s="28" t="s">
        <v>1872</v>
      </c>
      <c r="F144" s="122">
        <v>417000</v>
      </c>
      <c r="G144" s="28" t="s">
        <v>1872</v>
      </c>
      <c r="H144" s="28" t="s">
        <v>1872</v>
      </c>
      <c r="I144" s="28" t="s">
        <v>1872</v>
      </c>
      <c r="J144" s="82" t="s">
        <v>561</v>
      </c>
      <c r="K144" s="81" t="s">
        <v>1451</v>
      </c>
      <c r="L144" s="11" t="s">
        <v>18</v>
      </c>
    </row>
    <row r="145" spans="1:12" x14ac:dyDescent="0.55000000000000004">
      <c r="A145" s="25"/>
      <c r="B145" s="32" t="s">
        <v>1976</v>
      </c>
      <c r="C145" s="15" t="s">
        <v>1934</v>
      </c>
      <c r="D145" s="32" t="s">
        <v>105</v>
      </c>
      <c r="E145" s="153"/>
      <c r="F145" s="32"/>
      <c r="G145" s="32"/>
      <c r="H145" s="32"/>
      <c r="I145" s="32"/>
      <c r="J145" s="65" t="s">
        <v>107</v>
      </c>
      <c r="K145" s="15" t="s">
        <v>1452</v>
      </c>
      <c r="L145" s="15"/>
    </row>
    <row r="146" spans="1:12" x14ac:dyDescent="0.55000000000000004">
      <c r="A146" s="25"/>
      <c r="B146" s="32" t="s">
        <v>1977</v>
      </c>
      <c r="D146" s="32" t="s">
        <v>776</v>
      </c>
      <c r="E146" s="153"/>
      <c r="F146" s="32"/>
      <c r="G146" s="32"/>
      <c r="H146" s="32"/>
      <c r="I146" s="32"/>
      <c r="J146" s="15"/>
      <c r="K146" s="15"/>
      <c r="L146" s="15"/>
    </row>
    <row r="147" spans="1:12" x14ac:dyDescent="0.55000000000000004">
      <c r="A147" s="26"/>
      <c r="B147" s="33"/>
      <c r="C147" s="544"/>
      <c r="D147" s="33"/>
      <c r="E147" s="538"/>
      <c r="F147" s="33"/>
      <c r="G147" s="33"/>
      <c r="H147" s="33"/>
      <c r="I147" s="33"/>
      <c r="J147" s="13"/>
      <c r="K147" s="13"/>
      <c r="L147" s="13"/>
    </row>
    <row r="148" spans="1:12" x14ac:dyDescent="0.55000000000000004">
      <c r="A148" s="28">
        <v>35</v>
      </c>
      <c r="B148" s="37" t="s">
        <v>455</v>
      </c>
      <c r="C148" s="81" t="s">
        <v>451</v>
      </c>
      <c r="D148" s="37" t="s">
        <v>777</v>
      </c>
      <c r="E148" s="28" t="s">
        <v>1872</v>
      </c>
      <c r="F148" s="122">
        <v>1118000</v>
      </c>
      <c r="G148" s="28" t="s">
        <v>1872</v>
      </c>
      <c r="H148" s="28" t="s">
        <v>1872</v>
      </c>
      <c r="I148" s="28" t="s">
        <v>1872</v>
      </c>
      <c r="J148" s="82" t="s">
        <v>561</v>
      </c>
      <c r="K148" s="81" t="s">
        <v>1451</v>
      </c>
      <c r="L148" s="11" t="s">
        <v>18</v>
      </c>
    </row>
    <row r="149" spans="1:12" x14ac:dyDescent="0.55000000000000004">
      <c r="A149" s="25"/>
      <c r="B149" s="32" t="s">
        <v>1978</v>
      </c>
      <c r="C149" s="15" t="s">
        <v>1934</v>
      </c>
      <c r="D149" s="32" t="s">
        <v>105</v>
      </c>
      <c r="E149" s="153"/>
      <c r="F149" s="32"/>
      <c r="G149" s="32"/>
      <c r="H149" s="32"/>
      <c r="I149" s="32"/>
      <c r="J149" s="65" t="s">
        <v>107</v>
      </c>
      <c r="K149" s="15" t="s">
        <v>1452</v>
      </c>
      <c r="L149" s="15"/>
    </row>
    <row r="150" spans="1:12" x14ac:dyDescent="0.55000000000000004">
      <c r="A150" s="25"/>
      <c r="B150" s="32" t="s">
        <v>1979</v>
      </c>
      <c r="D150" s="32" t="s">
        <v>778</v>
      </c>
      <c r="E150" s="153"/>
      <c r="F150" s="32"/>
      <c r="G150" s="32"/>
      <c r="H150" s="32"/>
      <c r="I150" s="32"/>
      <c r="J150" s="15"/>
      <c r="K150" s="15"/>
      <c r="L150" s="15"/>
    </row>
    <row r="151" spans="1:12" x14ac:dyDescent="0.55000000000000004">
      <c r="A151" s="28">
        <v>36</v>
      </c>
      <c r="B151" s="37" t="s">
        <v>455</v>
      </c>
      <c r="C151" s="81" t="s">
        <v>451</v>
      </c>
      <c r="D151" s="37" t="s">
        <v>779</v>
      </c>
      <c r="E151" s="28" t="s">
        <v>1872</v>
      </c>
      <c r="F151" s="122">
        <v>2192000</v>
      </c>
      <c r="G151" s="28" t="s">
        <v>1872</v>
      </c>
      <c r="H151" s="28" t="s">
        <v>1872</v>
      </c>
      <c r="I151" s="28" t="s">
        <v>1872</v>
      </c>
      <c r="J151" s="82" t="s">
        <v>561</v>
      </c>
      <c r="K151" s="81" t="s">
        <v>1451</v>
      </c>
      <c r="L151" s="11" t="s">
        <v>18</v>
      </c>
    </row>
    <row r="152" spans="1:12" x14ac:dyDescent="0.55000000000000004">
      <c r="A152" s="25"/>
      <c r="B152" s="32" t="s">
        <v>1980</v>
      </c>
      <c r="C152" s="15" t="s">
        <v>1934</v>
      </c>
      <c r="D152" s="32" t="s">
        <v>105</v>
      </c>
      <c r="E152" s="153"/>
      <c r="F152" s="32"/>
      <c r="G152" s="32"/>
      <c r="H152" s="32"/>
      <c r="I152" s="32"/>
      <c r="J152" s="65" t="s">
        <v>107</v>
      </c>
      <c r="K152" s="15" t="s">
        <v>1452</v>
      </c>
      <c r="L152" s="15"/>
    </row>
    <row r="153" spans="1:12" x14ac:dyDescent="0.55000000000000004">
      <c r="A153" s="26"/>
      <c r="B153" s="33" t="s">
        <v>1981</v>
      </c>
      <c r="C153" s="544"/>
      <c r="D153" s="33" t="s">
        <v>782</v>
      </c>
      <c r="E153" s="538"/>
      <c r="F153" s="33"/>
      <c r="G153" s="33"/>
      <c r="H153" s="33"/>
      <c r="I153" s="33"/>
      <c r="J153" s="13"/>
      <c r="K153" s="13"/>
      <c r="L153" s="13"/>
    </row>
    <row r="154" spans="1:12" x14ac:dyDescent="0.55000000000000004">
      <c r="A154" s="28">
        <v>37</v>
      </c>
      <c r="B154" s="37" t="s">
        <v>455</v>
      </c>
      <c r="C154" s="81" t="s">
        <v>451</v>
      </c>
      <c r="D154" s="37" t="s">
        <v>783</v>
      </c>
      <c r="E154" s="28" t="s">
        <v>1872</v>
      </c>
      <c r="F154" s="28" t="s">
        <v>1872</v>
      </c>
      <c r="G154" s="28" t="s">
        <v>1872</v>
      </c>
      <c r="H154" s="28" t="s">
        <v>1872</v>
      </c>
      <c r="I154" s="122">
        <v>2454000</v>
      </c>
      <c r="J154" s="82" t="s">
        <v>561</v>
      </c>
      <c r="K154" s="81" t="s">
        <v>1451</v>
      </c>
      <c r="L154" s="11" t="s">
        <v>18</v>
      </c>
    </row>
    <row r="155" spans="1:12" x14ac:dyDescent="0.55000000000000004">
      <c r="A155" s="25"/>
      <c r="B155" s="32" t="s">
        <v>1982</v>
      </c>
      <c r="C155" s="15" t="s">
        <v>1934</v>
      </c>
      <c r="D155" s="32" t="s">
        <v>722</v>
      </c>
      <c r="E155" s="153"/>
      <c r="F155" s="32"/>
      <c r="G155" s="32"/>
      <c r="H155" s="32"/>
      <c r="I155" s="32"/>
      <c r="J155" s="65" t="s">
        <v>107</v>
      </c>
      <c r="K155" s="15" t="s">
        <v>1452</v>
      </c>
      <c r="L155" s="15"/>
    </row>
    <row r="156" spans="1:12" x14ac:dyDescent="0.55000000000000004">
      <c r="A156" s="26"/>
      <c r="B156" s="33" t="s">
        <v>1983</v>
      </c>
      <c r="C156" s="13"/>
      <c r="D156" s="33" t="s">
        <v>786</v>
      </c>
      <c r="E156" s="538"/>
      <c r="F156" s="33"/>
      <c r="G156" s="33"/>
      <c r="H156" s="33"/>
      <c r="I156" s="33"/>
      <c r="J156" s="13"/>
      <c r="K156" s="13"/>
      <c r="L156" s="13"/>
    </row>
    <row r="157" spans="1:12" x14ac:dyDescent="0.55000000000000004">
      <c r="A157" s="28">
        <v>38</v>
      </c>
      <c r="B157" s="37" t="s">
        <v>3484</v>
      </c>
      <c r="C157" s="81" t="s">
        <v>3485</v>
      </c>
      <c r="D157" s="37" t="s">
        <v>3493</v>
      </c>
      <c r="E157" s="28" t="s">
        <v>1872</v>
      </c>
      <c r="F157" s="122">
        <v>9100000</v>
      </c>
      <c r="G157" s="28" t="s">
        <v>1872</v>
      </c>
      <c r="H157" s="28" t="s">
        <v>1872</v>
      </c>
      <c r="I157" s="28" t="s">
        <v>1872</v>
      </c>
      <c r="J157" s="82" t="s">
        <v>3487</v>
      </c>
      <c r="K157" s="81" t="s">
        <v>3490</v>
      </c>
      <c r="L157" s="11" t="s">
        <v>18</v>
      </c>
    </row>
    <row r="158" spans="1:12" x14ac:dyDescent="0.55000000000000004">
      <c r="A158" s="25"/>
      <c r="B158" s="32"/>
      <c r="C158" s="15" t="s">
        <v>3486</v>
      </c>
      <c r="D158" s="32"/>
      <c r="E158" s="153"/>
      <c r="F158" s="32"/>
      <c r="G158" s="32"/>
      <c r="H158" s="32"/>
      <c r="I158" s="32"/>
      <c r="J158" s="65" t="s">
        <v>3488</v>
      </c>
      <c r="K158" s="15" t="s">
        <v>3491</v>
      </c>
      <c r="L158" s="15"/>
    </row>
    <row r="159" spans="1:12" x14ac:dyDescent="0.55000000000000004">
      <c r="A159" s="26"/>
      <c r="B159" s="33"/>
      <c r="C159" s="544"/>
      <c r="D159" s="33"/>
      <c r="E159" s="538"/>
      <c r="F159" s="33"/>
      <c r="G159" s="33"/>
      <c r="H159" s="33"/>
      <c r="I159" s="33"/>
      <c r="J159" s="13" t="s">
        <v>3489</v>
      </c>
      <c r="K159" s="13"/>
      <c r="L159" s="13"/>
    </row>
    <row r="160" spans="1:12" x14ac:dyDescent="0.55000000000000004">
      <c r="A160" s="28">
        <v>39</v>
      </c>
      <c r="B160" s="37" t="s">
        <v>795</v>
      </c>
      <c r="C160" s="81" t="s">
        <v>451</v>
      </c>
      <c r="D160" s="37" t="s">
        <v>3084</v>
      </c>
      <c r="E160" s="28" t="s">
        <v>1872</v>
      </c>
      <c r="F160" s="28" t="s">
        <v>1872</v>
      </c>
      <c r="G160" s="122">
        <v>457000</v>
      </c>
      <c r="H160" s="28" t="s">
        <v>1872</v>
      </c>
      <c r="I160" s="28" t="s">
        <v>1872</v>
      </c>
      <c r="J160" s="82" t="s">
        <v>561</v>
      </c>
      <c r="K160" s="81" t="s">
        <v>1451</v>
      </c>
      <c r="L160" s="11" t="s">
        <v>18</v>
      </c>
    </row>
    <row r="161" spans="1:12" x14ac:dyDescent="0.55000000000000004">
      <c r="A161" s="25"/>
      <c r="B161" s="32" t="s">
        <v>1984</v>
      </c>
      <c r="C161" s="15" t="s">
        <v>1934</v>
      </c>
      <c r="D161" s="31" t="s">
        <v>3085</v>
      </c>
      <c r="E161" s="124"/>
      <c r="F161" s="32"/>
      <c r="G161" s="32"/>
      <c r="H161" s="32"/>
      <c r="I161" s="32"/>
      <c r="J161" s="65" t="s">
        <v>107</v>
      </c>
      <c r="K161" s="15" t="s">
        <v>1452</v>
      </c>
      <c r="L161" s="15"/>
    </row>
    <row r="162" spans="1:12" x14ac:dyDescent="0.55000000000000004">
      <c r="A162" s="25"/>
      <c r="B162" s="32" t="s">
        <v>1985</v>
      </c>
      <c r="D162" s="32" t="s">
        <v>3086</v>
      </c>
      <c r="E162" s="153"/>
      <c r="F162" s="32"/>
      <c r="G162" s="32"/>
      <c r="H162" s="32"/>
      <c r="I162" s="32"/>
      <c r="J162" s="15"/>
      <c r="K162" s="15"/>
      <c r="L162" s="15"/>
    </row>
    <row r="163" spans="1:12" x14ac:dyDescent="0.55000000000000004">
      <c r="A163" s="25"/>
      <c r="B163" s="32"/>
      <c r="C163" s="97"/>
      <c r="D163" s="32" t="s">
        <v>3087</v>
      </c>
      <c r="E163" s="153"/>
      <c r="F163" s="32"/>
      <c r="G163" s="32"/>
      <c r="H163" s="32"/>
      <c r="I163" s="32"/>
      <c r="J163" s="15"/>
      <c r="K163" s="15"/>
      <c r="L163" s="15"/>
    </row>
    <row r="164" spans="1:12" x14ac:dyDescent="0.55000000000000004">
      <c r="A164" s="25"/>
      <c r="B164" s="32"/>
      <c r="C164" s="97"/>
      <c r="D164" s="32" t="s">
        <v>3085</v>
      </c>
      <c r="E164" s="153"/>
      <c r="F164" s="32"/>
      <c r="G164" s="32"/>
      <c r="H164" s="32"/>
      <c r="I164" s="32"/>
      <c r="J164" s="15"/>
      <c r="K164" s="15"/>
      <c r="L164" s="15"/>
    </row>
    <row r="165" spans="1:12" x14ac:dyDescent="0.55000000000000004">
      <c r="A165" s="25"/>
      <c r="B165" s="32"/>
      <c r="C165" s="97"/>
      <c r="D165" s="32" t="s">
        <v>804</v>
      </c>
      <c r="E165" s="153"/>
      <c r="F165" s="32"/>
      <c r="G165" s="32"/>
      <c r="H165" s="32"/>
      <c r="I165" s="32"/>
      <c r="J165" s="15"/>
      <c r="K165" s="15"/>
      <c r="L165" s="15"/>
    </row>
    <row r="166" spans="1:12" s="136" customFormat="1" x14ac:dyDescent="0.55000000000000004">
      <c r="A166" s="25"/>
      <c r="B166" s="32"/>
      <c r="C166" s="97"/>
      <c r="D166" s="32" t="s">
        <v>3088</v>
      </c>
      <c r="E166" s="153"/>
      <c r="F166" s="32"/>
      <c r="G166" s="32"/>
      <c r="H166" s="32"/>
      <c r="I166" s="32"/>
      <c r="J166" s="15"/>
      <c r="K166" s="15"/>
      <c r="L166" s="15"/>
    </row>
    <row r="167" spans="1:12" s="97" customFormat="1" x14ac:dyDescent="0.55000000000000004">
      <c r="A167" s="25"/>
      <c r="B167" s="32"/>
      <c r="D167" s="32" t="s">
        <v>3085</v>
      </c>
      <c r="E167" s="153"/>
      <c r="F167" s="32"/>
      <c r="G167" s="32"/>
      <c r="H167" s="32"/>
      <c r="I167" s="32"/>
      <c r="J167" s="15"/>
      <c r="K167" s="15"/>
      <c r="L167" s="15"/>
    </row>
    <row r="168" spans="1:12" x14ac:dyDescent="0.55000000000000004">
      <c r="A168" s="25"/>
      <c r="B168" s="32"/>
      <c r="C168" s="97"/>
      <c r="D168" s="31" t="s">
        <v>3089</v>
      </c>
      <c r="E168" s="153"/>
      <c r="F168" s="32"/>
      <c r="G168" s="32"/>
      <c r="H168" s="32"/>
      <c r="I168" s="32"/>
      <c r="J168" s="15"/>
      <c r="K168" s="15"/>
      <c r="L168" s="15"/>
    </row>
    <row r="169" spans="1:12" x14ac:dyDescent="0.55000000000000004">
      <c r="A169" s="28">
        <v>40</v>
      </c>
      <c r="B169" s="37" t="s">
        <v>94</v>
      </c>
      <c r="C169" s="81" t="s">
        <v>451</v>
      </c>
      <c r="D169" s="37" t="s">
        <v>3090</v>
      </c>
      <c r="E169" s="28" t="s">
        <v>1872</v>
      </c>
      <c r="F169" s="122">
        <v>17000</v>
      </c>
      <c r="G169" s="28" t="s">
        <v>1872</v>
      </c>
      <c r="H169" s="28" t="s">
        <v>1872</v>
      </c>
      <c r="I169" s="28" t="s">
        <v>1872</v>
      </c>
      <c r="J169" s="82" t="s">
        <v>561</v>
      </c>
      <c r="K169" s="81" t="s">
        <v>1451</v>
      </c>
      <c r="L169" s="11" t="s">
        <v>18</v>
      </c>
    </row>
    <row r="170" spans="1:12" x14ac:dyDescent="0.55000000000000004">
      <c r="A170" s="25"/>
      <c r="B170" s="32" t="s">
        <v>1988</v>
      </c>
      <c r="C170" s="15" t="s">
        <v>1934</v>
      </c>
      <c r="D170" s="32" t="s">
        <v>3091</v>
      </c>
      <c r="E170" s="153"/>
      <c r="F170" s="32"/>
      <c r="G170" s="32"/>
      <c r="H170" s="32"/>
      <c r="I170" s="32"/>
      <c r="J170" s="65" t="s">
        <v>107</v>
      </c>
      <c r="K170" s="15" t="s">
        <v>1452</v>
      </c>
      <c r="L170" s="15"/>
    </row>
    <row r="171" spans="1:12" x14ac:dyDescent="0.55000000000000004">
      <c r="A171" s="26"/>
      <c r="B171" s="33" t="s">
        <v>1989</v>
      </c>
      <c r="C171" s="544"/>
      <c r="D171" s="33"/>
      <c r="E171" s="538"/>
      <c r="F171" s="33"/>
      <c r="G171" s="33"/>
      <c r="H171" s="33"/>
      <c r="I171" s="33"/>
      <c r="J171" s="13"/>
      <c r="K171" s="13"/>
      <c r="L171" s="13"/>
    </row>
    <row r="172" spans="1:12" x14ac:dyDescent="0.55000000000000004">
      <c r="A172" s="28">
        <v>41</v>
      </c>
      <c r="B172" s="37" t="s">
        <v>3461</v>
      </c>
      <c r="C172" s="81" t="s">
        <v>1935</v>
      </c>
      <c r="D172" s="37" t="s">
        <v>814</v>
      </c>
      <c r="E172" s="28" t="s">
        <v>1872</v>
      </c>
      <c r="F172" s="28" t="s">
        <v>1872</v>
      </c>
      <c r="G172" s="122">
        <v>774000</v>
      </c>
      <c r="H172" s="28" t="s">
        <v>1872</v>
      </c>
      <c r="I172" s="28" t="s">
        <v>1872</v>
      </c>
      <c r="J172" s="82" t="s">
        <v>3449</v>
      </c>
      <c r="K172" s="81" t="s">
        <v>1457</v>
      </c>
      <c r="L172" s="11" t="s">
        <v>18</v>
      </c>
    </row>
    <row r="173" spans="1:12" x14ac:dyDescent="0.55000000000000004">
      <c r="A173" s="25"/>
      <c r="B173" s="32" t="s">
        <v>3462</v>
      </c>
      <c r="C173" s="15" t="s">
        <v>453</v>
      </c>
      <c r="D173" s="32" t="s">
        <v>638</v>
      </c>
      <c r="E173" s="153"/>
      <c r="F173" s="32"/>
      <c r="G173" s="32"/>
      <c r="H173" s="32"/>
      <c r="I173" s="32"/>
      <c r="J173" s="65" t="s">
        <v>3450</v>
      </c>
      <c r="K173" s="15" t="s">
        <v>1458</v>
      </c>
      <c r="L173" s="15"/>
    </row>
    <row r="174" spans="1:12" x14ac:dyDescent="0.55000000000000004">
      <c r="A174" s="28">
        <v>42</v>
      </c>
      <c r="B174" s="37" t="s">
        <v>94</v>
      </c>
      <c r="C174" s="81" t="s">
        <v>451</v>
      </c>
      <c r="D174" s="209" t="s">
        <v>3463</v>
      </c>
      <c r="E174" s="28" t="s">
        <v>1872</v>
      </c>
      <c r="F174" s="122">
        <v>61000</v>
      </c>
      <c r="G174" s="28" t="s">
        <v>1872</v>
      </c>
      <c r="H174" s="28" t="s">
        <v>1872</v>
      </c>
      <c r="I174" s="28" t="s">
        <v>1872</v>
      </c>
      <c r="J174" s="82" t="s">
        <v>106</v>
      </c>
      <c r="K174" s="81" t="s">
        <v>1451</v>
      </c>
      <c r="L174" s="11" t="s">
        <v>18</v>
      </c>
    </row>
    <row r="175" spans="1:12" x14ac:dyDescent="0.55000000000000004">
      <c r="A175" s="25"/>
      <c r="B175" s="31" t="s">
        <v>1986</v>
      </c>
      <c r="C175" s="15" t="s">
        <v>1934</v>
      </c>
      <c r="D175" s="703" t="s">
        <v>3464</v>
      </c>
      <c r="E175" s="124"/>
      <c r="F175" s="32"/>
      <c r="G175" s="32"/>
      <c r="H175" s="32"/>
      <c r="I175" s="32"/>
      <c r="J175" s="65" t="s">
        <v>107</v>
      </c>
      <c r="K175" s="15" t="s">
        <v>1452</v>
      </c>
      <c r="L175" s="15"/>
    </row>
    <row r="176" spans="1:12" x14ac:dyDescent="0.55000000000000004">
      <c r="A176" s="25"/>
      <c r="B176" s="32" t="s">
        <v>1987</v>
      </c>
      <c r="D176" s="32" t="s">
        <v>3465</v>
      </c>
      <c r="E176" s="124"/>
      <c r="F176" s="32"/>
      <c r="G176" s="32"/>
      <c r="H176" s="32"/>
      <c r="I176" s="32"/>
      <c r="J176" s="15"/>
      <c r="K176" s="15"/>
      <c r="L176" s="15"/>
    </row>
    <row r="177" spans="1:12" x14ac:dyDescent="0.55000000000000004">
      <c r="A177" s="25"/>
      <c r="B177" s="32" t="s">
        <v>1975</v>
      </c>
      <c r="D177" s="32" t="s">
        <v>3466</v>
      </c>
      <c r="E177" s="124"/>
      <c r="F177" s="32"/>
      <c r="G177" s="32"/>
      <c r="H177" s="32"/>
      <c r="I177" s="32"/>
      <c r="J177" s="15"/>
      <c r="K177" s="15"/>
      <c r="L177" s="15"/>
    </row>
    <row r="178" spans="1:12" x14ac:dyDescent="0.55000000000000004">
      <c r="A178" s="28">
        <v>43</v>
      </c>
      <c r="B178" s="29" t="s">
        <v>1990</v>
      </c>
      <c r="C178" s="29" t="s">
        <v>451</v>
      </c>
      <c r="D178" s="29" t="s">
        <v>3093</v>
      </c>
      <c r="E178" s="28" t="s">
        <v>1872</v>
      </c>
      <c r="F178" s="28" t="s">
        <v>1872</v>
      </c>
      <c r="G178" s="36">
        <v>1099000</v>
      </c>
      <c r="H178" s="28" t="s">
        <v>1872</v>
      </c>
      <c r="I178" s="28" t="s">
        <v>1872</v>
      </c>
      <c r="J178" s="37" t="s">
        <v>561</v>
      </c>
      <c r="K178" s="29" t="s">
        <v>461</v>
      </c>
      <c r="L178" s="28" t="s">
        <v>18</v>
      </c>
    </row>
    <row r="179" spans="1:12" x14ac:dyDescent="0.55000000000000004">
      <c r="A179" s="25"/>
      <c r="B179" s="32" t="s">
        <v>1994</v>
      </c>
      <c r="C179" s="32" t="s">
        <v>452</v>
      </c>
      <c r="D179" s="32" t="s">
        <v>3094</v>
      </c>
      <c r="E179" s="38"/>
      <c r="F179" s="38"/>
      <c r="G179" s="38"/>
      <c r="H179" s="38"/>
      <c r="I179" s="38"/>
      <c r="J179" s="31" t="s">
        <v>107</v>
      </c>
      <c r="K179" s="32" t="s">
        <v>462</v>
      </c>
      <c r="L179" s="25"/>
    </row>
    <row r="180" spans="1:12" x14ac:dyDescent="0.55000000000000004">
      <c r="A180" s="25"/>
      <c r="B180" s="32" t="s">
        <v>1995</v>
      </c>
      <c r="C180" s="32"/>
      <c r="D180" s="32"/>
      <c r="E180" s="38"/>
      <c r="F180" s="38"/>
      <c r="G180" s="38"/>
      <c r="H180" s="38"/>
      <c r="I180" s="38"/>
      <c r="J180" s="31"/>
      <c r="K180" s="32"/>
      <c r="L180" s="25"/>
    </row>
    <row r="181" spans="1:12" x14ac:dyDescent="0.55000000000000004">
      <c r="A181" s="11">
        <v>44</v>
      </c>
      <c r="B181" s="81" t="s">
        <v>3595</v>
      </c>
      <c r="C181" s="81" t="s">
        <v>451</v>
      </c>
      <c r="D181" s="81" t="s">
        <v>3528</v>
      </c>
      <c r="E181" s="122">
        <v>276000</v>
      </c>
      <c r="F181" s="28" t="s">
        <v>1872</v>
      </c>
      <c r="G181" s="28" t="s">
        <v>1872</v>
      </c>
      <c r="H181" s="28" t="s">
        <v>1872</v>
      </c>
      <c r="I181" s="28" t="s">
        <v>1872</v>
      </c>
      <c r="J181" s="82" t="s">
        <v>561</v>
      </c>
      <c r="K181" s="81" t="s">
        <v>1451</v>
      </c>
      <c r="L181" s="11" t="s">
        <v>18</v>
      </c>
    </row>
    <row r="182" spans="1:12" x14ac:dyDescent="0.55000000000000004">
      <c r="A182" s="14"/>
      <c r="B182" s="15" t="s">
        <v>1997</v>
      </c>
      <c r="C182" s="15" t="s">
        <v>1934</v>
      </c>
      <c r="D182" s="15" t="s">
        <v>105</v>
      </c>
      <c r="E182" s="153"/>
      <c r="F182" s="32"/>
      <c r="G182" s="32"/>
      <c r="H182" s="32"/>
      <c r="I182" s="32"/>
      <c r="J182" s="65" t="s">
        <v>107</v>
      </c>
      <c r="K182" s="15" t="s">
        <v>1452</v>
      </c>
      <c r="L182" s="15"/>
    </row>
    <row r="183" spans="1:12" x14ac:dyDescent="0.55000000000000004">
      <c r="A183" s="12"/>
      <c r="B183" s="13" t="s">
        <v>1998</v>
      </c>
      <c r="C183" s="13"/>
      <c r="D183" s="13" t="s">
        <v>3577</v>
      </c>
      <c r="E183" s="538"/>
      <c r="F183" s="33"/>
      <c r="G183" s="33"/>
      <c r="H183" s="33"/>
      <c r="I183" s="33"/>
      <c r="J183" s="13"/>
      <c r="K183" s="13"/>
      <c r="L183" s="13"/>
    </row>
    <row r="184" spans="1:12" x14ac:dyDescent="0.55000000000000004">
      <c r="A184" s="14">
        <v>45</v>
      </c>
      <c r="B184" s="15" t="s">
        <v>609</v>
      </c>
      <c r="C184" s="15" t="s">
        <v>451</v>
      </c>
      <c r="D184" s="15" t="s">
        <v>833</v>
      </c>
      <c r="E184" s="28" t="s">
        <v>1872</v>
      </c>
      <c r="F184" s="124">
        <v>314000</v>
      </c>
      <c r="G184" s="25" t="s">
        <v>1872</v>
      </c>
      <c r="H184" s="25" t="s">
        <v>1872</v>
      </c>
      <c r="I184" s="25" t="s">
        <v>1872</v>
      </c>
      <c r="J184" s="65" t="s">
        <v>561</v>
      </c>
      <c r="K184" s="15" t="s">
        <v>1451</v>
      </c>
      <c r="L184" s="14" t="s">
        <v>18</v>
      </c>
    </row>
    <row r="185" spans="1:12" x14ac:dyDescent="0.55000000000000004">
      <c r="A185" s="14"/>
      <c r="B185" s="15" t="s">
        <v>1999</v>
      </c>
      <c r="C185" s="15" t="s">
        <v>1934</v>
      </c>
      <c r="D185" s="15" t="s">
        <v>644</v>
      </c>
      <c r="E185" s="32"/>
      <c r="F185" s="32"/>
      <c r="G185" s="32"/>
      <c r="H185" s="32"/>
      <c r="I185" s="32"/>
      <c r="J185" s="65" t="s">
        <v>107</v>
      </c>
      <c r="K185" s="15" t="s">
        <v>1452</v>
      </c>
      <c r="L185" s="15"/>
    </row>
    <row r="186" spans="1:12" x14ac:dyDescent="0.55000000000000004">
      <c r="A186" s="14"/>
      <c r="B186" s="15" t="s">
        <v>835</v>
      </c>
      <c r="C186" s="15"/>
      <c r="D186" s="15" t="s">
        <v>836</v>
      </c>
      <c r="E186" s="32"/>
      <c r="F186" s="32"/>
      <c r="G186" s="32"/>
      <c r="H186" s="32"/>
      <c r="I186" s="32"/>
      <c r="J186" s="15"/>
      <c r="K186" s="15"/>
      <c r="L186" s="15"/>
    </row>
    <row r="187" spans="1:12" x14ac:dyDescent="0.55000000000000004">
      <c r="A187" s="12"/>
      <c r="B187" s="13" t="s">
        <v>2000</v>
      </c>
      <c r="C187" s="13"/>
      <c r="D187" s="13" t="s">
        <v>838</v>
      </c>
      <c r="E187" s="33"/>
      <c r="F187" s="33"/>
      <c r="G187" s="33"/>
      <c r="H187" s="33"/>
      <c r="I187" s="33"/>
      <c r="J187" s="13"/>
      <c r="K187" s="13"/>
      <c r="L187" s="13"/>
    </row>
    <row r="188" spans="1:12" x14ac:dyDescent="0.55000000000000004">
      <c r="A188" s="11">
        <v>46</v>
      </c>
      <c r="B188" s="82" t="s">
        <v>729</v>
      </c>
      <c r="C188" s="81" t="s">
        <v>1935</v>
      </c>
      <c r="D188" s="82" t="s">
        <v>839</v>
      </c>
      <c r="E188" s="28" t="s">
        <v>1872</v>
      </c>
      <c r="F188" s="28" t="s">
        <v>1872</v>
      </c>
      <c r="G188" s="28" t="s">
        <v>1872</v>
      </c>
      <c r="H188" s="28" t="s">
        <v>1872</v>
      </c>
      <c r="I188" s="122">
        <v>220000</v>
      </c>
      <c r="J188" s="82" t="s">
        <v>561</v>
      </c>
      <c r="K188" s="81" t="s">
        <v>1451</v>
      </c>
      <c r="L188" s="11" t="s">
        <v>18</v>
      </c>
    </row>
    <row r="189" spans="1:12" x14ac:dyDescent="0.55000000000000004">
      <c r="A189" s="12"/>
      <c r="B189" s="13" t="s">
        <v>2001</v>
      </c>
      <c r="C189" s="15" t="s">
        <v>453</v>
      </c>
      <c r="D189" s="13" t="s">
        <v>841</v>
      </c>
      <c r="E189" s="538"/>
      <c r="F189" s="33"/>
      <c r="G189" s="33"/>
      <c r="H189" s="33"/>
      <c r="I189" s="33"/>
      <c r="J189" s="305" t="s">
        <v>107</v>
      </c>
      <c r="K189" s="13" t="s">
        <v>1452</v>
      </c>
      <c r="L189" s="13"/>
    </row>
    <row r="190" spans="1:12" x14ac:dyDescent="0.55000000000000004">
      <c r="A190" s="14">
        <v>47</v>
      </c>
      <c r="B190" s="29" t="s">
        <v>3451</v>
      </c>
      <c r="C190" s="81" t="s">
        <v>451</v>
      </c>
      <c r="D190" s="29" t="s">
        <v>3453</v>
      </c>
      <c r="E190" s="28" t="s">
        <v>1872</v>
      </c>
      <c r="F190" s="122">
        <v>250000</v>
      </c>
      <c r="G190" s="352" t="s">
        <v>1872</v>
      </c>
      <c r="H190" s="352" t="s">
        <v>1872</v>
      </c>
      <c r="I190" s="352" t="s">
        <v>1872</v>
      </c>
      <c r="J190" s="82" t="s">
        <v>561</v>
      </c>
      <c r="K190" s="81" t="s">
        <v>1451</v>
      </c>
      <c r="L190" s="11" t="s">
        <v>18</v>
      </c>
    </row>
    <row r="191" spans="1:12" s="13" customFormat="1" x14ac:dyDescent="0.55000000000000004">
      <c r="A191" s="14"/>
      <c r="B191" s="32" t="s">
        <v>3452</v>
      </c>
      <c r="C191" s="15" t="s">
        <v>1934</v>
      </c>
      <c r="D191" s="32" t="s">
        <v>3454</v>
      </c>
      <c r="E191" s="32"/>
      <c r="F191" s="32"/>
      <c r="G191" s="32"/>
      <c r="H191" s="32"/>
      <c r="I191" s="32"/>
      <c r="J191" s="65" t="s">
        <v>107</v>
      </c>
      <c r="K191" s="15" t="s">
        <v>1452</v>
      </c>
      <c r="L191" s="15"/>
    </row>
    <row r="192" spans="1:12" x14ac:dyDescent="0.55000000000000004">
      <c r="A192" s="14"/>
      <c r="B192" s="32"/>
      <c r="C192" s="32"/>
      <c r="D192" s="32" t="s">
        <v>3455</v>
      </c>
      <c r="E192" s="32"/>
      <c r="F192" s="32"/>
      <c r="G192" s="32"/>
      <c r="H192" s="32" t="s">
        <v>1189</v>
      </c>
      <c r="I192" s="32"/>
      <c r="J192" s="32"/>
      <c r="K192" s="32"/>
      <c r="L192" s="32"/>
    </row>
    <row r="193" spans="1:12" x14ac:dyDescent="0.55000000000000004">
      <c r="A193" s="14"/>
      <c r="B193" s="32"/>
      <c r="C193" s="32"/>
      <c r="D193" s="32" t="s">
        <v>3456</v>
      </c>
      <c r="E193" s="32"/>
      <c r="F193" s="32"/>
      <c r="G193" s="32"/>
      <c r="H193" s="32"/>
      <c r="I193" s="32"/>
      <c r="J193" s="32"/>
      <c r="K193" s="32"/>
      <c r="L193" s="32"/>
    </row>
    <row r="194" spans="1:12" x14ac:dyDescent="0.55000000000000004">
      <c r="A194" s="14"/>
      <c r="B194" s="15"/>
      <c r="C194" s="15"/>
      <c r="D194" s="15" t="s">
        <v>3457</v>
      </c>
      <c r="E194" s="15"/>
      <c r="F194" s="15"/>
      <c r="G194" s="15"/>
      <c r="H194" s="15"/>
      <c r="I194" s="15"/>
      <c r="J194" s="15"/>
      <c r="K194" s="15"/>
      <c r="L194" s="15"/>
    </row>
    <row r="195" spans="1:12" x14ac:dyDescent="0.55000000000000004">
      <c r="A195" s="12"/>
      <c r="B195" s="13"/>
      <c r="C195" s="13"/>
      <c r="D195" s="13" t="s">
        <v>3458</v>
      </c>
      <c r="E195" s="13"/>
      <c r="F195" s="13"/>
      <c r="G195" s="13"/>
      <c r="H195" s="13"/>
      <c r="I195" s="13"/>
      <c r="J195" s="13"/>
      <c r="K195" s="13"/>
      <c r="L195" s="13"/>
    </row>
    <row r="196" spans="1:12" x14ac:dyDescent="0.55000000000000004">
      <c r="A196" s="11">
        <v>48</v>
      </c>
      <c r="B196" s="81" t="s">
        <v>455</v>
      </c>
      <c r="C196" s="81" t="s">
        <v>451</v>
      </c>
      <c r="D196" s="81" t="s">
        <v>842</v>
      </c>
      <c r="E196" s="28" t="s">
        <v>1872</v>
      </c>
      <c r="F196" s="28" t="s">
        <v>1872</v>
      </c>
      <c r="G196" s="122">
        <v>280000</v>
      </c>
      <c r="H196" s="28" t="s">
        <v>1872</v>
      </c>
      <c r="I196" s="28" t="s">
        <v>1872</v>
      </c>
      <c r="J196" s="82" t="s">
        <v>561</v>
      </c>
      <c r="K196" s="81" t="s">
        <v>1451</v>
      </c>
      <c r="L196" s="11" t="s">
        <v>18</v>
      </c>
    </row>
    <row r="197" spans="1:12" x14ac:dyDescent="0.55000000000000004">
      <c r="A197" s="14"/>
      <c r="B197" s="15" t="s">
        <v>2002</v>
      </c>
      <c r="C197" s="15" t="s">
        <v>1934</v>
      </c>
      <c r="D197" s="15" t="s">
        <v>722</v>
      </c>
      <c r="E197" s="153"/>
      <c r="F197" s="32"/>
      <c r="G197" s="32"/>
      <c r="H197" s="32"/>
      <c r="I197" s="32"/>
      <c r="J197" s="65" t="s">
        <v>107</v>
      </c>
      <c r="K197" s="15" t="s">
        <v>1452</v>
      </c>
      <c r="L197" s="15"/>
    </row>
    <row r="198" spans="1:12" x14ac:dyDescent="0.55000000000000004">
      <c r="A198" s="12"/>
      <c r="B198" s="13" t="s">
        <v>1916</v>
      </c>
      <c r="C198" s="13"/>
      <c r="D198" s="13" t="s">
        <v>844</v>
      </c>
      <c r="E198" s="538"/>
      <c r="F198" s="33"/>
      <c r="G198" s="33"/>
      <c r="H198" s="33"/>
      <c r="I198" s="33"/>
      <c r="J198" s="13"/>
      <c r="K198" s="13"/>
      <c r="L198" s="13"/>
    </row>
    <row r="199" spans="1:12" x14ac:dyDescent="0.55000000000000004">
      <c r="A199" s="11">
        <v>49</v>
      </c>
      <c r="B199" s="81" t="s">
        <v>3596</v>
      </c>
      <c r="C199" s="81" t="s">
        <v>451</v>
      </c>
      <c r="D199" s="81" t="s">
        <v>845</v>
      </c>
      <c r="E199" s="122">
        <v>221000</v>
      </c>
      <c r="F199" s="28" t="s">
        <v>1872</v>
      </c>
      <c r="G199" s="28" t="s">
        <v>1872</v>
      </c>
      <c r="H199" s="28" t="s">
        <v>1872</v>
      </c>
      <c r="I199" s="28" t="s">
        <v>1872</v>
      </c>
      <c r="J199" s="82" t="s">
        <v>561</v>
      </c>
      <c r="K199" s="81" t="s">
        <v>1451</v>
      </c>
      <c r="L199" s="11" t="s">
        <v>18</v>
      </c>
    </row>
    <row r="200" spans="1:12" x14ac:dyDescent="0.55000000000000004">
      <c r="A200" s="14"/>
      <c r="B200" s="15" t="s">
        <v>2003</v>
      </c>
      <c r="C200" s="15" t="s">
        <v>1934</v>
      </c>
      <c r="D200" s="15" t="s">
        <v>722</v>
      </c>
      <c r="E200" s="32"/>
      <c r="F200" s="32"/>
      <c r="G200" s="32"/>
      <c r="H200" s="32"/>
      <c r="I200" s="32"/>
      <c r="J200" s="65" t="s">
        <v>107</v>
      </c>
      <c r="K200" s="15" t="s">
        <v>1452</v>
      </c>
      <c r="L200" s="15"/>
    </row>
    <row r="201" spans="1:12" s="136" customFormat="1" x14ac:dyDescent="0.55000000000000004">
      <c r="A201" s="12"/>
      <c r="B201" s="13" t="s">
        <v>3599</v>
      </c>
      <c r="C201" s="13"/>
      <c r="D201" s="13" t="s">
        <v>3578</v>
      </c>
      <c r="E201" s="33"/>
      <c r="F201" s="33"/>
      <c r="G201" s="33"/>
      <c r="H201" s="33"/>
      <c r="I201" s="33"/>
      <c r="J201" s="13"/>
      <c r="K201" s="13"/>
      <c r="L201" s="13"/>
    </row>
    <row r="202" spans="1:12" x14ac:dyDescent="0.55000000000000004">
      <c r="A202" s="28">
        <v>50</v>
      </c>
      <c r="B202" s="29" t="s">
        <v>559</v>
      </c>
      <c r="C202" s="81" t="s">
        <v>1935</v>
      </c>
      <c r="D202" s="29" t="s">
        <v>852</v>
      </c>
      <c r="E202" s="122">
        <v>932000</v>
      </c>
      <c r="F202" s="28" t="s">
        <v>1872</v>
      </c>
      <c r="G202" s="28" t="s">
        <v>1872</v>
      </c>
      <c r="H202" s="28" t="s">
        <v>1872</v>
      </c>
      <c r="I202" s="28" t="s">
        <v>1872</v>
      </c>
      <c r="J202" s="82" t="s">
        <v>3449</v>
      </c>
      <c r="K202" s="81" t="s">
        <v>1457</v>
      </c>
      <c r="L202" s="11" t="s">
        <v>18</v>
      </c>
    </row>
    <row r="203" spans="1:12" x14ac:dyDescent="0.55000000000000004">
      <c r="A203" s="25"/>
      <c r="B203" s="32" t="s">
        <v>2006</v>
      </c>
      <c r="C203" s="15" t="s">
        <v>453</v>
      </c>
      <c r="D203" s="32"/>
      <c r="E203" s="153"/>
      <c r="F203" s="32"/>
      <c r="G203" s="32"/>
      <c r="H203" s="32"/>
      <c r="I203" s="32"/>
      <c r="J203" s="65" t="s">
        <v>3450</v>
      </c>
      <c r="K203" s="15" t="s">
        <v>1458</v>
      </c>
      <c r="L203" s="15"/>
    </row>
    <row r="204" spans="1:12" x14ac:dyDescent="0.55000000000000004">
      <c r="A204" s="26"/>
      <c r="B204" s="33" t="s">
        <v>1915</v>
      </c>
      <c r="C204" s="13"/>
      <c r="D204" s="33"/>
      <c r="E204" s="538"/>
      <c r="F204" s="33"/>
      <c r="G204" s="33"/>
      <c r="H204" s="33"/>
      <c r="I204" s="33"/>
      <c r="J204" s="13"/>
      <c r="K204" s="13"/>
      <c r="L204" s="13"/>
    </row>
    <row r="205" spans="1:12" x14ac:dyDescent="0.55000000000000004">
      <c r="A205" s="25">
        <v>51</v>
      </c>
      <c r="B205" s="32" t="s">
        <v>854</v>
      </c>
      <c r="C205" s="81" t="s">
        <v>451</v>
      </c>
      <c r="D205" s="32" t="s">
        <v>855</v>
      </c>
      <c r="E205" s="28" t="s">
        <v>1872</v>
      </c>
      <c r="F205" s="28" t="s">
        <v>1872</v>
      </c>
      <c r="G205" s="28" t="s">
        <v>1872</v>
      </c>
      <c r="H205" s="124">
        <v>1763000</v>
      </c>
      <c r="I205" s="28" t="s">
        <v>1872</v>
      </c>
      <c r="J205" s="82" t="s">
        <v>561</v>
      </c>
      <c r="K205" s="81" t="s">
        <v>1451</v>
      </c>
      <c r="L205" s="14" t="s">
        <v>18</v>
      </c>
    </row>
    <row r="206" spans="1:12" x14ac:dyDescent="0.55000000000000004">
      <c r="A206" s="25"/>
      <c r="B206" s="32" t="s">
        <v>2007</v>
      </c>
      <c r="C206" s="15" t="s">
        <v>1934</v>
      </c>
      <c r="D206" s="32" t="s">
        <v>722</v>
      </c>
      <c r="E206" s="32"/>
      <c r="F206" s="32"/>
      <c r="G206" s="32"/>
      <c r="H206" s="32"/>
      <c r="I206" s="32"/>
      <c r="J206" s="65" t="s">
        <v>107</v>
      </c>
      <c r="K206" s="15" t="s">
        <v>1452</v>
      </c>
      <c r="L206" s="15"/>
    </row>
    <row r="207" spans="1:12" x14ac:dyDescent="0.55000000000000004">
      <c r="A207" s="26"/>
      <c r="B207" s="33" t="s">
        <v>2008</v>
      </c>
      <c r="C207" s="13"/>
      <c r="D207" s="33" t="s">
        <v>858</v>
      </c>
      <c r="E207" s="33"/>
      <c r="F207" s="33"/>
      <c r="G207" s="33"/>
      <c r="H207" s="33"/>
      <c r="I207" s="33"/>
      <c r="J207" s="13"/>
      <c r="K207" s="13"/>
      <c r="L207" s="13"/>
    </row>
    <row r="208" spans="1:12" x14ac:dyDescent="0.55000000000000004">
      <c r="A208" s="28">
        <v>52</v>
      </c>
      <c r="B208" s="29" t="s">
        <v>859</v>
      </c>
      <c r="C208" s="81" t="s">
        <v>451</v>
      </c>
      <c r="D208" s="29" t="s">
        <v>860</v>
      </c>
      <c r="E208" s="28" t="s">
        <v>1872</v>
      </c>
      <c r="F208" s="122">
        <v>696000</v>
      </c>
      <c r="G208" s="28" t="s">
        <v>1872</v>
      </c>
      <c r="H208" s="28" t="s">
        <v>1872</v>
      </c>
      <c r="I208" s="28" t="s">
        <v>1872</v>
      </c>
      <c r="J208" s="82" t="s">
        <v>561</v>
      </c>
      <c r="K208" s="81" t="s">
        <v>1451</v>
      </c>
      <c r="L208" s="11" t="s">
        <v>18</v>
      </c>
    </row>
    <row r="209" spans="1:12" x14ac:dyDescent="0.55000000000000004">
      <c r="A209" s="25"/>
      <c r="B209" s="32" t="s">
        <v>2009</v>
      </c>
      <c r="C209" s="15" t="s">
        <v>1934</v>
      </c>
      <c r="D209" s="32" t="s">
        <v>862</v>
      </c>
      <c r="E209" s="153"/>
      <c r="F209" s="32"/>
      <c r="G209" s="32"/>
      <c r="H209" s="32"/>
      <c r="I209" s="32"/>
      <c r="J209" s="65" t="s">
        <v>107</v>
      </c>
      <c r="K209" s="15" t="s">
        <v>1452</v>
      </c>
      <c r="L209" s="15"/>
    </row>
    <row r="210" spans="1:12" x14ac:dyDescent="0.55000000000000004">
      <c r="A210" s="26"/>
      <c r="B210" s="33" t="s">
        <v>2010</v>
      </c>
      <c r="C210" s="13"/>
      <c r="D210" s="33" t="s">
        <v>864</v>
      </c>
      <c r="E210" s="538"/>
      <c r="F210" s="33"/>
      <c r="G210" s="33"/>
      <c r="H210" s="33"/>
      <c r="I210" s="33"/>
      <c r="J210" s="13"/>
      <c r="K210" s="13"/>
      <c r="L210" s="13"/>
    </row>
    <row r="211" spans="1:12" x14ac:dyDescent="0.55000000000000004">
      <c r="A211" s="28">
        <v>53</v>
      </c>
      <c r="B211" s="29" t="s">
        <v>455</v>
      </c>
      <c r="C211" s="81" t="s">
        <v>451</v>
      </c>
      <c r="D211" s="29" t="s">
        <v>865</v>
      </c>
      <c r="E211" s="28" t="s">
        <v>1872</v>
      </c>
      <c r="F211" s="28" t="s">
        <v>1872</v>
      </c>
      <c r="G211" s="28" t="s">
        <v>1872</v>
      </c>
      <c r="H211" s="28" t="s">
        <v>1872</v>
      </c>
      <c r="I211" s="122">
        <v>1276000</v>
      </c>
      <c r="J211" s="82" t="s">
        <v>561</v>
      </c>
      <c r="K211" s="81" t="s">
        <v>1451</v>
      </c>
      <c r="L211" s="11" t="s">
        <v>18</v>
      </c>
    </row>
    <row r="212" spans="1:12" x14ac:dyDescent="0.55000000000000004">
      <c r="A212" s="25"/>
      <c r="B212" s="32" t="s">
        <v>2011</v>
      </c>
      <c r="C212" s="15" t="s">
        <v>1934</v>
      </c>
      <c r="D212" s="32" t="s">
        <v>105</v>
      </c>
      <c r="E212" s="153"/>
      <c r="F212" s="32"/>
      <c r="G212" s="32"/>
      <c r="H212" s="32"/>
      <c r="I212" s="32"/>
      <c r="J212" s="65" t="s">
        <v>107</v>
      </c>
      <c r="K212" s="15" t="s">
        <v>1452</v>
      </c>
      <c r="L212" s="15"/>
    </row>
    <row r="213" spans="1:12" x14ac:dyDescent="0.55000000000000004">
      <c r="A213" s="26"/>
      <c r="B213" s="33" t="s">
        <v>2012</v>
      </c>
      <c r="C213" s="13"/>
      <c r="D213" s="33" t="s">
        <v>868</v>
      </c>
      <c r="E213" s="538"/>
      <c r="F213" s="33"/>
      <c r="G213" s="33"/>
      <c r="H213" s="33"/>
      <c r="I213" s="33"/>
      <c r="J213" s="13"/>
      <c r="K213" s="13"/>
      <c r="L213" s="13"/>
    </row>
    <row r="214" spans="1:12" x14ac:dyDescent="0.55000000000000004">
      <c r="A214" s="28">
        <v>54</v>
      </c>
      <c r="B214" s="29" t="s">
        <v>456</v>
      </c>
      <c r="C214" s="81" t="s">
        <v>451</v>
      </c>
      <c r="D214" s="29" t="s">
        <v>869</v>
      </c>
      <c r="E214" s="28" t="s">
        <v>1872</v>
      </c>
      <c r="F214" s="28" t="s">
        <v>1872</v>
      </c>
      <c r="G214" s="28" t="s">
        <v>1872</v>
      </c>
      <c r="H214" s="122">
        <v>591000</v>
      </c>
      <c r="I214" s="28" t="s">
        <v>1872</v>
      </c>
      <c r="J214" s="82" t="s">
        <v>561</v>
      </c>
      <c r="K214" s="81" t="s">
        <v>1451</v>
      </c>
      <c r="L214" s="11" t="s">
        <v>18</v>
      </c>
    </row>
    <row r="215" spans="1:12" x14ac:dyDescent="0.55000000000000004">
      <c r="A215" s="25"/>
      <c r="B215" s="32" t="s">
        <v>2013</v>
      </c>
      <c r="C215" s="15" t="s">
        <v>1934</v>
      </c>
      <c r="D215" s="32" t="s">
        <v>105</v>
      </c>
      <c r="E215" s="153"/>
      <c r="F215" s="32"/>
      <c r="G215" s="32"/>
      <c r="H215" s="32"/>
      <c r="I215" s="32"/>
      <c r="J215" s="65" t="s">
        <v>107</v>
      </c>
      <c r="K215" s="15" t="s">
        <v>1452</v>
      </c>
      <c r="L215" s="15"/>
    </row>
    <row r="216" spans="1:12" x14ac:dyDescent="0.55000000000000004">
      <c r="A216" s="26"/>
      <c r="B216" s="33" t="s">
        <v>2014</v>
      </c>
      <c r="C216" s="13"/>
      <c r="D216" s="33" t="s">
        <v>872</v>
      </c>
      <c r="E216" s="538"/>
      <c r="F216" s="33"/>
      <c r="G216" s="33"/>
      <c r="H216" s="33"/>
      <c r="I216" s="33"/>
      <c r="J216" s="13"/>
      <c r="K216" s="13"/>
      <c r="L216" s="13"/>
    </row>
    <row r="217" spans="1:12" x14ac:dyDescent="0.55000000000000004">
      <c r="A217" s="28">
        <v>55</v>
      </c>
      <c r="B217" s="29" t="s">
        <v>455</v>
      </c>
      <c r="C217" s="81" t="s">
        <v>451</v>
      </c>
      <c r="D217" s="29" t="s">
        <v>873</v>
      </c>
      <c r="E217" s="28" t="s">
        <v>1872</v>
      </c>
      <c r="F217" s="28" t="s">
        <v>1872</v>
      </c>
      <c r="G217" s="122">
        <v>965000</v>
      </c>
      <c r="H217" s="28" t="s">
        <v>1872</v>
      </c>
      <c r="I217" s="28" t="s">
        <v>1872</v>
      </c>
      <c r="J217" s="82" t="s">
        <v>561</v>
      </c>
      <c r="K217" s="81" t="s">
        <v>1451</v>
      </c>
      <c r="L217" s="11" t="s">
        <v>18</v>
      </c>
    </row>
    <row r="218" spans="1:12" x14ac:dyDescent="0.55000000000000004">
      <c r="A218" s="25"/>
      <c r="B218" s="32" t="s">
        <v>2015</v>
      </c>
      <c r="C218" s="15" t="s">
        <v>1934</v>
      </c>
      <c r="D218" s="32" t="s">
        <v>105</v>
      </c>
      <c r="E218" s="153"/>
      <c r="F218" s="32"/>
      <c r="G218" s="32"/>
      <c r="H218" s="32"/>
      <c r="I218" s="32"/>
      <c r="J218" s="65" t="s">
        <v>107</v>
      </c>
      <c r="K218" s="15" t="s">
        <v>1452</v>
      </c>
      <c r="L218" s="15"/>
    </row>
    <row r="219" spans="1:12" x14ac:dyDescent="0.55000000000000004">
      <c r="A219" s="26"/>
      <c r="B219" s="33" t="s">
        <v>2016</v>
      </c>
      <c r="C219" s="13"/>
      <c r="D219" s="33" t="s">
        <v>876</v>
      </c>
      <c r="E219" s="538"/>
      <c r="F219" s="33"/>
      <c r="G219" s="33"/>
      <c r="H219" s="33"/>
      <c r="I219" s="33"/>
      <c r="J219" s="13"/>
      <c r="K219" s="13"/>
      <c r="L219" s="13"/>
    </row>
    <row r="220" spans="1:12" x14ac:dyDescent="0.55000000000000004">
      <c r="A220" s="28">
        <v>56</v>
      </c>
      <c r="B220" s="29" t="s">
        <v>877</v>
      </c>
      <c r="C220" s="81" t="s">
        <v>451</v>
      </c>
      <c r="D220" s="29" t="s">
        <v>878</v>
      </c>
      <c r="E220" s="122">
        <v>1160000</v>
      </c>
      <c r="F220" s="28" t="s">
        <v>1872</v>
      </c>
      <c r="G220" s="28" t="s">
        <v>1872</v>
      </c>
      <c r="H220" s="28" t="s">
        <v>1872</v>
      </c>
      <c r="I220" s="28" t="s">
        <v>1872</v>
      </c>
      <c r="J220" s="82" t="s">
        <v>561</v>
      </c>
      <c r="K220" s="81" t="s">
        <v>1451</v>
      </c>
      <c r="L220" s="11" t="s">
        <v>18</v>
      </c>
    </row>
    <row r="221" spans="1:12" x14ac:dyDescent="0.55000000000000004">
      <c r="A221" s="25"/>
      <c r="B221" s="32" t="s">
        <v>2017</v>
      </c>
      <c r="C221" s="15" t="s">
        <v>1934</v>
      </c>
      <c r="D221" s="32" t="s">
        <v>105</v>
      </c>
      <c r="E221" s="153"/>
      <c r="F221" s="32"/>
      <c r="G221" s="32"/>
      <c r="H221" s="32"/>
      <c r="I221" s="32"/>
      <c r="J221" s="65" t="s">
        <v>107</v>
      </c>
      <c r="K221" s="15" t="s">
        <v>1452</v>
      </c>
      <c r="L221" s="15"/>
    </row>
    <row r="222" spans="1:12" x14ac:dyDescent="0.55000000000000004">
      <c r="A222" s="25"/>
      <c r="B222" s="32" t="s">
        <v>2018</v>
      </c>
      <c r="C222" s="15"/>
      <c r="D222" s="32" t="s">
        <v>880</v>
      </c>
      <c r="E222" s="153"/>
      <c r="F222" s="32"/>
      <c r="G222" s="32"/>
      <c r="H222" s="32"/>
      <c r="I222" s="32"/>
      <c r="J222" s="15"/>
      <c r="K222" s="15"/>
      <c r="L222" s="15"/>
    </row>
    <row r="223" spans="1:12" x14ac:dyDescent="0.55000000000000004">
      <c r="A223" s="26"/>
      <c r="B223" s="33" t="s">
        <v>1915</v>
      </c>
      <c r="C223" s="13"/>
      <c r="D223" s="33"/>
      <c r="E223" s="538"/>
      <c r="F223" s="33"/>
      <c r="G223" s="33"/>
      <c r="H223" s="33"/>
      <c r="I223" s="33"/>
      <c r="J223" s="13"/>
      <c r="K223" s="13"/>
      <c r="L223" s="13"/>
    </row>
    <row r="224" spans="1:12" x14ac:dyDescent="0.55000000000000004">
      <c r="A224" s="25">
        <v>57</v>
      </c>
      <c r="B224" s="32" t="s">
        <v>647</v>
      </c>
      <c r="C224" s="81" t="s">
        <v>451</v>
      </c>
      <c r="D224" s="32" t="s">
        <v>137</v>
      </c>
      <c r="E224" s="28" t="s">
        <v>1872</v>
      </c>
      <c r="F224" s="28" t="s">
        <v>1872</v>
      </c>
      <c r="G224" s="28" t="s">
        <v>1872</v>
      </c>
      <c r="H224" s="124">
        <v>367000</v>
      </c>
      <c r="I224" s="28" t="s">
        <v>1872</v>
      </c>
      <c r="J224" s="82" t="s">
        <v>561</v>
      </c>
      <c r="K224" s="81" t="s">
        <v>1451</v>
      </c>
      <c r="L224" s="14" t="s">
        <v>18</v>
      </c>
    </row>
    <row r="225" spans="1:12" x14ac:dyDescent="0.55000000000000004">
      <c r="A225" s="25"/>
      <c r="B225" s="32" t="s">
        <v>2019</v>
      </c>
      <c r="C225" s="15" t="s">
        <v>1934</v>
      </c>
      <c r="D225" s="32" t="s">
        <v>685</v>
      </c>
      <c r="E225" s="153"/>
      <c r="F225" s="32"/>
      <c r="G225" s="32"/>
      <c r="H225" s="32"/>
      <c r="I225" s="32"/>
      <c r="J225" s="65" t="s">
        <v>107</v>
      </c>
      <c r="K225" s="15" t="s">
        <v>1452</v>
      </c>
      <c r="L225" s="15"/>
    </row>
    <row r="226" spans="1:12" x14ac:dyDescent="0.55000000000000004">
      <c r="A226" s="25"/>
      <c r="B226" s="32" t="s">
        <v>1915</v>
      </c>
      <c r="C226" s="15"/>
      <c r="D226" s="32" t="s">
        <v>882</v>
      </c>
      <c r="E226" s="153"/>
      <c r="F226" s="32"/>
      <c r="G226" s="32"/>
      <c r="H226" s="32"/>
      <c r="I226" s="32"/>
      <c r="J226" s="15"/>
      <c r="K226" s="15"/>
      <c r="L226" s="15"/>
    </row>
    <row r="227" spans="1:12" x14ac:dyDescent="0.55000000000000004">
      <c r="A227" s="26"/>
      <c r="B227" s="33"/>
      <c r="C227" s="13"/>
      <c r="D227" s="33"/>
      <c r="E227" s="538"/>
      <c r="F227" s="33"/>
      <c r="G227" s="33"/>
      <c r="H227" s="33"/>
      <c r="I227" s="33"/>
      <c r="J227" s="13"/>
      <c r="K227" s="13"/>
      <c r="L227" s="13"/>
    </row>
    <row r="228" spans="1:12" x14ac:dyDescent="0.55000000000000004">
      <c r="A228" s="25">
        <v>58</v>
      </c>
      <c r="B228" s="32" t="s">
        <v>883</v>
      </c>
      <c r="C228" s="15" t="s">
        <v>1935</v>
      </c>
      <c r="D228" s="32" t="s">
        <v>884</v>
      </c>
      <c r="E228" s="124">
        <v>186000</v>
      </c>
      <c r="F228" s="25" t="s">
        <v>1872</v>
      </c>
      <c r="G228" s="25" t="s">
        <v>1872</v>
      </c>
      <c r="H228" s="25" t="s">
        <v>1872</v>
      </c>
      <c r="I228" s="25" t="s">
        <v>1872</v>
      </c>
      <c r="J228" s="65" t="s">
        <v>561</v>
      </c>
      <c r="K228" s="15" t="s">
        <v>1457</v>
      </c>
      <c r="L228" s="14" t="s">
        <v>18</v>
      </c>
    </row>
    <row r="229" spans="1:12" x14ac:dyDescent="0.55000000000000004">
      <c r="A229" s="25"/>
      <c r="B229" s="32" t="s">
        <v>2020</v>
      </c>
      <c r="C229" s="15" t="s">
        <v>453</v>
      </c>
      <c r="D229" s="32" t="s">
        <v>886</v>
      </c>
      <c r="E229" s="153"/>
      <c r="F229" s="32"/>
      <c r="G229" s="32"/>
      <c r="H229" s="32"/>
      <c r="I229" s="32"/>
      <c r="J229" s="65" t="s">
        <v>107</v>
      </c>
      <c r="K229" s="15" t="s">
        <v>1458</v>
      </c>
      <c r="L229" s="15"/>
    </row>
    <row r="230" spans="1:12" x14ac:dyDescent="0.55000000000000004">
      <c r="A230" s="25"/>
      <c r="B230" s="32" t="s">
        <v>2021</v>
      </c>
      <c r="D230" s="32" t="s">
        <v>888</v>
      </c>
      <c r="E230" s="153"/>
      <c r="F230" s="32"/>
      <c r="G230" s="32"/>
      <c r="H230" s="32"/>
      <c r="I230" s="32"/>
      <c r="J230" s="15"/>
      <c r="K230" s="15"/>
      <c r="L230" s="15"/>
    </row>
    <row r="231" spans="1:12" x14ac:dyDescent="0.55000000000000004">
      <c r="A231" s="25"/>
      <c r="B231" s="32"/>
      <c r="D231" s="32" t="s">
        <v>889</v>
      </c>
      <c r="E231" s="153"/>
      <c r="F231" s="32"/>
      <c r="G231" s="32"/>
      <c r="H231" s="32"/>
      <c r="I231" s="32"/>
      <c r="J231" s="15"/>
      <c r="K231" s="15"/>
      <c r="L231" s="15"/>
    </row>
    <row r="232" spans="1:12" x14ac:dyDescent="0.55000000000000004">
      <c r="A232" s="25"/>
      <c r="B232" s="32"/>
      <c r="D232" s="32" t="s">
        <v>890</v>
      </c>
      <c r="E232" s="153"/>
      <c r="F232" s="32"/>
      <c r="G232" s="32"/>
      <c r="H232" s="32"/>
      <c r="I232" s="32"/>
      <c r="J232" s="15"/>
      <c r="K232" s="15"/>
      <c r="L232" s="15"/>
    </row>
    <row r="233" spans="1:12" x14ac:dyDescent="0.55000000000000004">
      <c r="A233" s="25"/>
      <c r="B233" s="32"/>
      <c r="C233" s="97"/>
      <c r="D233" s="32" t="s">
        <v>891</v>
      </c>
      <c r="E233" s="153"/>
      <c r="F233" s="32"/>
      <c r="G233" s="32"/>
      <c r="H233" s="32"/>
      <c r="I233" s="32"/>
      <c r="J233" s="15"/>
      <c r="K233" s="15"/>
      <c r="L233" s="15"/>
    </row>
    <row r="234" spans="1:12" x14ac:dyDescent="0.55000000000000004">
      <c r="A234" s="25"/>
      <c r="B234" s="32"/>
      <c r="C234" s="15"/>
      <c r="D234" s="32" t="s">
        <v>892</v>
      </c>
      <c r="E234" s="153"/>
      <c r="F234" s="32"/>
      <c r="G234" s="32"/>
      <c r="H234" s="32"/>
      <c r="I234" s="32"/>
      <c r="J234" s="15"/>
      <c r="K234" s="15"/>
      <c r="L234" s="15"/>
    </row>
    <row r="235" spans="1:12" x14ac:dyDescent="0.55000000000000004">
      <c r="A235" s="25"/>
      <c r="B235" s="32"/>
      <c r="C235" s="97"/>
      <c r="D235" s="32" t="s">
        <v>893</v>
      </c>
      <c r="E235" s="153"/>
      <c r="F235" s="32"/>
      <c r="G235" s="32"/>
      <c r="H235" s="32"/>
      <c r="I235" s="32"/>
      <c r="J235" s="15"/>
      <c r="K235" s="15"/>
      <c r="L235" s="15"/>
    </row>
    <row r="236" spans="1:12" x14ac:dyDescent="0.55000000000000004">
      <c r="A236" s="25"/>
      <c r="B236" s="32"/>
      <c r="C236" s="15"/>
      <c r="D236" s="32" t="s">
        <v>894</v>
      </c>
      <c r="E236" s="153"/>
      <c r="F236" s="32"/>
      <c r="G236" s="32"/>
      <c r="H236" s="32"/>
      <c r="I236" s="32"/>
      <c r="J236" s="15"/>
      <c r="K236" s="15"/>
      <c r="L236" s="15"/>
    </row>
    <row r="237" spans="1:12" x14ac:dyDescent="0.55000000000000004">
      <c r="A237" s="26"/>
      <c r="B237" s="33"/>
      <c r="C237" s="13"/>
      <c r="D237" s="33" t="s">
        <v>895</v>
      </c>
      <c r="E237" s="538"/>
      <c r="F237" s="33"/>
      <c r="G237" s="33"/>
      <c r="H237" s="33"/>
      <c r="I237" s="33"/>
      <c r="J237" s="13"/>
      <c r="K237" s="13"/>
      <c r="L237" s="13"/>
    </row>
    <row r="238" spans="1:12" x14ac:dyDescent="0.55000000000000004">
      <c r="A238" s="28">
        <v>59</v>
      </c>
      <c r="B238" s="29" t="s">
        <v>739</v>
      </c>
      <c r="C238" s="81" t="s">
        <v>451</v>
      </c>
      <c r="D238" s="29" t="s">
        <v>896</v>
      </c>
      <c r="E238" s="25" t="s">
        <v>1872</v>
      </c>
      <c r="F238" s="25" t="s">
        <v>1872</v>
      </c>
      <c r="G238" s="122">
        <v>1480000</v>
      </c>
      <c r="H238" s="25" t="s">
        <v>1872</v>
      </c>
      <c r="I238" s="25" t="s">
        <v>1872</v>
      </c>
      <c r="J238" s="82" t="s">
        <v>561</v>
      </c>
      <c r="K238" s="81" t="s">
        <v>1451</v>
      </c>
      <c r="L238" s="11" t="s">
        <v>18</v>
      </c>
    </row>
    <row r="239" spans="1:12" x14ac:dyDescent="0.55000000000000004">
      <c r="A239" s="25"/>
      <c r="B239" s="32" t="s">
        <v>2022</v>
      </c>
      <c r="C239" s="15" t="s">
        <v>1934</v>
      </c>
      <c r="D239" s="32" t="s">
        <v>105</v>
      </c>
      <c r="E239" s="153"/>
      <c r="F239" s="32"/>
      <c r="G239" s="32"/>
      <c r="H239" s="32"/>
      <c r="I239" s="32"/>
      <c r="J239" s="65" t="s">
        <v>107</v>
      </c>
      <c r="K239" s="15" t="s">
        <v>1452</v>
      </c>
      <c r="L239" s="15"/>
    </row>
    <row r="240" spans="1:12" x14ac:dyDescent="0.55000000000000004">
      <c r="A240" s="25"/>
      <c r="B240" s="32" t="s">
        <v>2452</v>
      </c>
      <c r="C240" s="15"/>
      <c r="D240" s="32" t="s">
        <v>898</v>
      </c>
      <c r="E240" s="153"/>
      <c r="F240" s="32"/>
      <c r="G240" s="32"/>
      <c r="H240" s="32"/>
      <c r="I240" s="32"/>
      <c r="J240" s="15"/>
      <c r="K240" s="15"/>
      <c r="L240" s="15"/>
    </row>
    <row r="241" spans="1:12" x14ac:dyDescent="0.55000000000000004">
      <c r="A241" s="28">
        <v>60</v>
      </c>
      <c r="B241" s="29" t="s">
        <v>899</v>
      </c>
      <c r="C241" s="81" t="s">
        <v>1935</v>
      </c>
      <c r="D241" s="29" t="s">
        <v>900</v>
      </c>
      <c r="E241" s="28" t="s">
        <v>1872</v>
      </c>
      <c r="F241" s="122">
        <v>670000</v>
      </c>
      <c r="G241" s="28" t="s">
        <v>1872</v>
      </c>
      <c r="H241" s="28" t="s">
        <v>1872</v>
      </c>
      <c r="I241" s="28" t="s">
        <v>1872</v>
      </c>
      <c r="J241" s="82" t="s">
        <v>561</v>
      </c>
      <c r="K241" s="81" t="s">
        <v>1457</v>
      </c>
      <c r="L241" s="11" t="s">
        <v>18</v>
      </c>
    </row>
    <row r="242" spans="1:12" x14ac:dyDescent="0.55000000000000004">
      <c r="A242" s="25"/>
      <c r="B242" s="32" t="s">
        <v>2023</v>
      </c>
      <c r="C242" s="15" t="s">
        <v>453</v>
      </c>
      <c r="D242" s="32" t="s">
        <v>3096</v>
      </c>
      <c r="E242" s="153"/>
      <c r="F242" s="32"/>
      <c r="G242" s="32"/>
      <c r="H242" s="32"/>
      <c r="I242" s="32"/>
      <c r="J242" s="65" t="s">
        <v>107</v>
      </c>
      <c r="K242" s="15" t="s">
        <v>1458</v>
      </c>
      <c r="L242" s="15"/>
    </row>
    <row r="243" spans="1:12" x14ac:dyDescent="0.55000000000000004">
      <c r="A243" s="26"/>
      <c r="B243" s="33" t="s">
        <v>2024</v>
      </c>
      <c r="C243" s="13"/>
      <c r="D243" s="33" t="s">
        <v>3095</v>
      </c>
      <c r="E243" s="538"/>
      <c r="F243" s="33"/>
      <c r="G243" s="33"/>
      <c r="H243" s="33"/>
      <c r="I243" s="33"/>
      <c r="J243" s="13"/>
      <c r="K243" s="13"/>
      <c r="L243" s="13"/>
    </row>
    <row r="244" spans="1:12" x14ac:dyDescent="0.55000000000000004">
      <c r="A244" s="25"/>
      <c r="B244" s="15"/>
      <c r="D244" s="32" t="s">
        <v>3097</v>
      </c>
      <c r="E244" s="153"/>
      <c r="F244" s="32"/>
      <c r="G244" s="32"/>
      <c r="H244" s="32"/>
      <c r="I244" s="32"/>
      <c r="J244" s="15"/>
      <c r="K244" s="15"/>
      <c r="L244" s="15"/>
    </row>
    <row r="245" spans="1:12" x14ac:dyDescent="0.55000000000000004">
      <c r="A245" s="25"/>
      <c r="B245" s="32"/>
      <c r="D245" s="32" t="s">
        <v>3098</v>
      </c>
      <c r="E245" s="153"/>
      <c r="F245" s="32"/>
      <c r="G245" s="32"/>
      <c r="H245" s="32"/>
      <c r="I245" s="32"/>
      <c r="J245" s="15"/>
      <c r="K245" s="15"/>
      <c r="L245" s="15"/>
    </row>
    <row r="246" spans="1:12" x14ac:dyDescent="0.55000000000000004">
      <c r="A246" s="25"/>
      <c r="B246" s="32"/>
      <c r="D246" s="32" t="s">
        <v>3099</v>
      </c>
      <c r="E246" s="153"/>
      <c r="F246" s="32"/>
      <c r="G246" s="32"/>
      <c r="H246" s="32"/>
      <c r="I246" s="32"/>
      <c r="J246" s="15"/>
      <c r="K246" s="15"/>
      <c r="L246" s="15"/>
    </row>
    <row r="247" spans="1:12" x14ac:dyDescent="0.55000000000000004">
      <c r="A247" s="25"/>
      <c r="B247" s="32"/>
      <c r="D247" s="32" t="s">
        <v>3061</v>
      </c>
      <c r="E247" s="153"/>
      <c r="F247" s="32"/>
      <c r="G247" s="32"/>
      <c r="H247" s="32"/>
      <c r="I247" s="32"/>
      <c r="J247" s="15"/>
      <c r="K247" s="15"/>
      <c r="L247" s="15"/>
    </row>
    <row r="248" spans="1:12" x14ac:dyDescent="0.55000000000000004">
      <c r="A248" s="25"/>
      <c r="B248" s="32"/>
      <c r="C248" s="15"/>
      <c r="D248" s="32" t="s">
        <v>3100</v>
      </c>
      <c r="E248" s="153"/>
      <c r="F248" s="32"/>
      <c r="G248" s="32"/>
      <c r="H248" s="32"/>
      <c r="I248" s="32"/>
      <c r="J248" s="15"/>
      <c r="K248" s="15"/>
      <c r="L248" s="15"/>
    </row>
    <row r="249" spans="1:12" x14ac:dyDescent="0.55000000000000004">
      <c r="A249" s="25"/>
      <c r="B249" s="32"/>
      <c r="C249" s="97"/>
      <c r="D249" s="32" t="s">
        <v>3101</v>
      </c>
      <c r="E249" s="153"/>
      <c r="F249" s="32"/>
      <c r="G249" s="32"/>
      <c r="H249" s="32"/>
      <c r="I249" s="32"/>
      <c r="J249" s="15"/>
      <c r="K249" s="15"/>
      <c r="L249" s="15"/>
    </row>
    <row r="250" spans="1:12" x14ac:dyDescent="0.55000000000000004">
      <c r="A250" s="25"/>
      <c r="B250" s="32"/>
      <c r="C250" s="97"/>
      <c r="D250" s="32" t="s">
        <v>3102</v>
      </c>
      <c r="E250" s="153"/>
      <c r="F250" s="32"/>
      <c r="G250" s="32"/>
      <c r="H250" s="32"/>
      <c r="I250" s="32"/>
      <c r="J250" s="15"/>
      <c r="K250" s="15"/>
      <c r="L250" s="15"/>
    </row>
    <row r="251" spans="1:12" x14ac:dyDescent="0.55000000000000004">
      <c r="A251" s="26"/>
      <c r="B251" s="33"/>
      <c r="C251" s="13"/>
      <c r="D251" s="33" t="s">
        <v>913</v>
      </c>
      <c r="E251" s="538"/>
      <c r="F251" s="33"/>
      <c r="G251" s="33"/>
      <c r="H251" s="33"/>
      <c r="I251" s="33"/>
      <c r="J251" s="13"/>
      <c r="K251" s="13"/>
      <c r="L251" s="13"/>
    </row>
    <row r="252" spans="1:12" x14ac:dyDescent="0.55000000000000004">
      <c r="A252" s="28">
        <v>61</v>
      </c>
      <c r="B252" s="29" t="s">
        <v>459</v>
      </c>
      <c r="C252" s="81" t="s">
        <v>451</v>
      </c>
      <c r="D252" s="29" t="s">
        <v>914</v>
      </c>
      <c r="E252" s="28" t="s">
        <v>1872</v>
      </c>
      <c r="F252" s="28" t="s">
        <v>1872</v>
      </c>
      <c r="G252" s="28" t="s">
        <v>1872</v>
      </c>
      <c r="H252" s="28" t="s">
        <v>1872</v>
      </c>
      <c r="I252" s="122">
        <v>3387000</v>
      </c>
      <c r="J252" s="82" t="s">
        <v>561</v>
      </c>
      <c r="K252" s="81" t="s">
        <v>1451</v>
      </c>
      <c r="L252" s="11" t="s">
        <v>18</v>
      </c>
    </row>
    <row r="253" spans="1:12" x14ac:dyDescent="0.55000000000000004">
      <c r="A253" s="25"/>
      <c r="B253" s="32" t="s">
        <v>2025</v>
      </c>
      <c r="C253" s="15" t="s">
        <v>1934</v>
      </c>
      <c r="D253" s="32" t="s">
        <v>105</v>
      </c>
      <c r="E253" s="153"/>
      <c r="F253" s="32"/>
      <c r="G253" s="32"/>
      <c r="H253" s="32"/>
      <c r="I253" s="32"/>
      <c r="J253" s="65" t="s">
        <v>107</v>
      </c>
      <c r="K253" s="15" t="s">
        <v>1452</v>
      </c>
      <c r="L253" s="15"/>
    </row>
    <row r="254" spans="1:12" x14ac:dyDescent="0.55000000000000004">
      <c r="A254" s="25"/>
      <c r="B254" s="32" t="s">
        <v>2026</v>
      </c>
      <c r="C254" s="97"/>
      <c r="D254" s="32" t="s">
        <v>915</v>
      </c>
      <c r="E254" s="153"/>
      <c r="F254" s="32"/>
      <c r="G254" s="32"/>
      <c r="H254" s="32"/>
      <c r="I254" s="32"/>
      <c r="J254" s="15"/>
      <c r="K254" s="15"/>
      <c r="L254" s="15"/>
    </row>
    <row r="255" spans="1:12" x14ac:dyDescent="0.55000000000000004">
      <c r="A255" s="26"/>
      <c r="B255" s="33" t="s">
        <v>1915</v>
      </c>
      <c r="C255" s="544"/>
      <c r="D255" s="33"/>
      <c r="E255" s="538"/>
      <c r="F255" s="33"/>
      <c r="G255" s="33"/>
      <c r="H255" s="33"/>
      <c r="I255" s="33"/>
      <c r="J255" s="13"/>
      <c r="K255" s="13"/>
      <c r="L255" s="13"/>
    </row>
    <row r="256" spans="1:12" x14ac:dyDescent="0.55000000000000004">
      <c r="A256" s="28">
        <v>62</v>
      </c>
      <c r="B256" s="29" t="s">
        <v>3597</v>
      </c>
      <c r="C256" s="81" t="s">
        <v>451</v>
      </c>
      <c r="D256" s="29" t="s">
        <v>916</v>
      </c>
      <c r="E256" s="122">
        <v>1557000</v>
      </c>
      <c r="F256" s="28" t="s">
        <v>1872</v>
      </c>
      <c r="G256" s="28" t="s">
        <v>1872</v>
      </c>
      <c r="H256" s="28" t="s">
        <v>1872</v>
      </c>
      <c r="I256" s="28" t="s">
        <v>1872</v>
      </c>
      <c r="J256" s="82" t="s">
        <v>561</v>
      </c>
      <c r="K256" s="81" t="s">
        <v>1451</v>
      </c>
      <c r="L256" s="11" t="s">
        <v>18</v>
      </c>
    </row>
    <row r="257" spans="1:12" x14ac:dyDescent="0.55000000000000004">
      <c r="A257" s="25"/>
      <c r="B257" s="32" t="s">
        <v>3529</v>
      </c>
      <c r="C257" s="15" t="s">
        <v>1934</v>
      </c>
      <c r="D257" s="32" t="s">
        <v>105</v>
      </c>
      <c r="E257" s="153"/>
      <c r="F257" s="32"/>
      <c r="G257" s="32"/>
      <c r="H257" s="32"/>
      <c r="I257" s="32"/>
      <c r="J257" s="65" t="s">
        <v>107</v>
      </c>
      <c r="K257" s="15" t="s">
        <v>1452</v>
      </c>
      <c r="L257" s="15"/>
    </row>
    <row r="258" spans="1:12" x14ac:dyDescent="0.55000000000000004">
      <c r="A258" s="26"/>
      <c r="B258" s="33" t="s">
        <v>2027</v>
      </c>
      <c r="C258" s="13"/>
      <c r="D258" s="33" t="s">
        <v>917</v>
      </c>
      <c r="E258" s="538"/>
      <c r="F258" s="33"/>
      <c r="G258" s="33"/>
      <c r="H258" s="33"/>
      <c r="I258" s="33"/>
      <c r="J258" s="13"/>
      <c r="K258" s="13"/>
      <c r="L258" s="13"/>
    </row>
    <row r="259" spans="1:12" x14ac:dyDescent="0.55000000000000004">
      <c r="A259" s="28">
        <v>63</v>
      </c>
      <c r="B259" s="37" t="s">
        <v>456</v>
      </c>
      <c r="C259" s="81" t="s">
        <v>451</v>
      </c>
      <c r="D259" s="29" t="s">
        <v>918</v>
      </c>
      <c r="E259" s="122">
        <v>134000</v>
      </c>
      <c r="F259" s="28" t="s">
        <v>1872</v>
      </c>
      <c r="G259" s="28" t="s">
        <v>1872</v>
      </c>
      <c r="H259" s="28" t="s">
        <v>1872</v>
      </c>
      <c r="I259" s="28" t="s">
        <v>1872</v>
      </c>
      <c r="J259" s="82" t="s">
        <v>561</v>
      </c>
      <c r="K259" s="81" t="s">
        <v>1451</v>
      </c>
      <c r="L259" s="11" t="s">
        <v>18</v>
      </c>
    </row>
    <row r="260" spans="1:12" x14ac:dyDescent="0.55000000000000004">
      <c r="A260" s="25"/>
      <c r="B260" s="32" t="s">
        <v>2028</v>
      </c>
      <c r="C260" s="15" t="s">
        <v>1934</v>
      </c>
      <c r="D260" s="32" t="s">
        <v>722</v>
      </c>
      <c r="E260" s="32"/>
      <c r="F260" s="32"/>
      <c r="G260" s="32"/>
      <c r="H260" s="32"/>
      <c r="I260" s="32"/>
      <c r="J260" s="65" t="s">
        <v>107</v>
      </c>
      <c r="K260" s="15" t="s">
        <v>1452</v>
      </c>
      <c r="L260" s="15"/>
    </row>
    <row r="261" spans="1:12" s="544" customFormat="1" x14ac:dyDescent="0.55000000000000004">
      <c r="A261" s="26"/>
      <c r="B261" s="33" t="s">
        <v>1915</v>
      </c>
      <c r="C261" s="13"/>
      <c r="D261" s="33" t="s">
        <v>919</v>
      </c>
      <c r="E261" s="33"/>
      <c r="F261" s="33"/>
      <c r="G261" s="33"/>
      <c r="H261" s="33"/>
      <c r="I261" s="33"/>
      <c r="J261" s="13"/>
      <c r="K261" s="13"/>
      <c r="L261" s="13"/>
    </row>
    <row r="262" spans="1:12" x14ac:dyDescent="0.55000000000000004">
      <c r="A262" s="28">
        <v>64</v>
      </c>
      <c r="B262" s="29" t="s">
        <v>609</v>
      </c>
      <c r="C262" s="81" t="s">
        <v>451</v>
      </c>
      <c r="D262" s="29" t="s">
        <v>2031</v>
      </c>
      <c r="E262" s="28" t="s">
        <v>1872</v>
      </c>
      <c r="F262" s="122">
        <v>932000</v>
      </c>
      <c r="G262" s="28" t="s">
        <v>1872</v>
      </c>
      <c r="H262" s="28" t="s">
        <v>1872</v>
      </c>
      <c r="I262" s="28" t="s">
        <v>1872</v>
      </c>
      <c r="J262" s="82" t="s">
        <v>561</v>
      </c>
      <c r="K262" s="81" t="s">
        <v>1451</v>
      </c>
      <c r="L262" s="11" t="s">
        <v>18</v>
      </c>
    </row>
    <row r="263" spans="1:12" x14ac:dyDescent="0.55000000000000004">
      <c r="A263" s="25"/>
      <c r="B263" s="32" t="s">
        <v>2029</v>
      </c>
      <c r="C263" s="15" t="s">
        <v>1934</v>
      </c>
      <c r="D263" s="32" t="s">
        <v>922</v>
      </c>
      <c r="E263" s="32"/>
      <c r="F263" s="32"/>
      <c r="G263" s="32"/>
      <c r="H263" s="32"/>
      <c r="I263" s="32"/>
      <c r="J263" s="65" t="s">
        <v>107</v>
      </c>
      <c r="K263" s="15" t="s">
        <v>1452</v>
      </c>
      <c r="L263" s="15"/>
    </row>
    <row r="264" spans="1:12" x14ac:dyDescent="0.55000000000000004">
      <c r="A264" s="25"/>
      <c r="B264" s="32" t="s">
        <v>2030</v>
      </c>
      <c r="C264" s="15"/>
      <c r="D264" s="32" t="s">
        <v>923</v>
      </c>
      <c r="E264" s="32"/>
      <c r="F264" s="32"/>
      <c r="G264" s="32"/>
      <c r="H264" s="32"/>
      <c r="I264" s="32"/>
      <c r="J264" s="15"/>
      <c r="K264" s="15"/>
      <c r="L264" s="15"/>
    </row>
    <row r="265" spans="1:12" x14ac:dyDescent="0.55000000000000004">
      <c r="A265" s="25"/>
      <c r="B265" s="32" t="s">
        <v>1908</v>
      </c>
      <c r="C265" s="15"/>
      <c r="D265" s="32" t="s">
        <v>924</v>
      </c>
      <c r="E265" s="32"/>
      <c r="F265" s="32"/>
      <c r="G265" s="32"/>
      <c r="H265" s="32"/>
      <c r="I265" s="32"/>
      <c r="J265" s="15"/>
      <c r="K265" s="15"/>
      <c r="L265" s="15"/>
    </row>
    <row r="266" spans="1:12" x14ac:dyDescent="0.55000000000000004">
      <c r="A266" s="25"/>
      <c r="B266" s="32"/>
      <c r="C266" s="15"/>
      <c r="D266" s="32" t="s">
        <v>925</v>
      </c>
      <c r="E266" s="32"/>
      <c r="F266" s="32"/>
      <c r="G266" s="32"/>
      <c r="H266" s="32"/>
      <c r="I266" s="32"/>
      <c r="J266" s="15"/>
      <c r="K266" s="15"/>
      <c r="L266" s="15"/>
    </row>
    <row r="267" spans="1:12" x14ac:dyDescent="0.55000000000000004">
      <c r="A267" s="26"/>
      <c r="B267" s="33"/>
      <c r="C267" s="13"/>
      <c r="D267" s="33" t="s">
        <v>926</v>
      </c>
      <c r="E267" s="33"/>
      <c r="F267" s="33"/>
      <c r="G267" s="33"/>
      <c r="H267" s="33"/>
      <c r="I267" s="33"/>
      <c r="J267" s="13"/>
      <c r="K267" s="13"/>
      <c r="L267" s="13"/>
    </row>
    <row r="268" spans="1:12" x14ac:dyDescent="0.55000000000000004">
      <c r="A268" s="25"/>
      <c r="B268" s="32"/>
      <c r="C268" s="15"/>
      <c r="D268" s="32" t="s">
        <v>927</v>
      </c>
      <c r="E268" s="32"/>
      <c r="F268" s="32"/>
      <c r="G268" s="32"/>
      <c r="H268" s="32"/>
      <c r="I268" s="32"/>
      <c r="J268" s="15"/>
      <c r="K268" s="15"/>
      <c r="L268" s="15"/>
    </row>
    <row r="269" spans="1:12" x14ac:dyDescent="0.55000000000000004">
      <c r="A269" s="25"/>
      <c r="B269" s="32"/>
      <c r="C269" s="15"/>
      <c r="D269" s="32" t="s">
        <v>925</v>
      </c>
      <c r="E269" s="32"/>
      <c r="F269" s="32"/>
      <c r="G269" s="32"/>
      <c r="H269" s="32"/>
      <c r="I269" s="32"/>
      <c r="J269" s="15"/>
      <c r="K269" s="15"/>
      <c r="L269" s="15"/>
    </row>
    <row r="270" spans="1:12" x14ac:dyDescent="0.55000000000000004">
      <c r="A270" s="25"/>
      <c r="B270" s="32"/>
      <c r="C270" s="15"/>
      <c r="D270" s="32" t="s">
        <v>928</v>
      </c>
      <c r="E270" s="32"/>
      <c r="F270" s="32"/>
      <c r="G270" s="32"/>
      <c r="H270" s="32"/>
      <c r="I270" s="32"/>
      <c r="J270" s="15"/>
      <c r="K270" s="15"/>
      <c r="L270" s="15"/>
    </row>
    <row r="271" spans="1:12" x14ac:dyDescent="0.55000000000000004">
      <c r="A271" s="28">
        <v>65</v>
      </c>
      <c r="B271" s="29" t="s">
        <v>795</v>
      </c>
      <c r="C271" s="81" t="s">
        <v>451</v>
      </c>
      <c r="D271" s="29" t="s">
        <v>3103</v>
      </c>
      <c r="E271" s="28" t="s">
        <v>1872</v>
      </c>
      <c r="F271" s="28" t="s">
        <v>1872</v>
      </c>
      <c r="G271" s="28" t="s">
        <v>1872</v>
      </c>
      <c r="H271" s="28" t="s">
        <v>1872</v>
      </c>
      <c r="I271" s="122">
        <v>1539000</v>
      </c>
      <c r="J271" s="82" t="s">
        <v>561</v>
      </c>
      <c r="K271" s="81" t="s">
        <v>1451</v>
      </c>
      <c r="L271" s="11" t="s">
        <v>18</v>
      </c>
    </row>
    <row r="272" spans="1:12" x14ac:dyDescent="0.55000000000000004">
      <c r="A272" s="25"/>
      <c r="B272" s="32" t="s">
        <v>2032</v>
      </c>
      <c r="C272" s="15" t="s">
        <v>1934</v>
      </c>
      <c r="D272" s="32" t="s">
        <v>2642</v>
      </c>
      <c r="E272" s="153"/>
      <c r="F272" s="32"/>
      <c r="G272" s="32"/>
      <c r="H272" s="32"/>
      <c r="I272" s="32"/>
      <c r="J272" s="65" t="s">
        <v>107</v>
      </c>
      <c r="K272" s="15" t="s">
        <v>1452</v>
      </c>
      <c r="L272" s="15"/>
    </row>
    <row r="273" spans="1:12" x14ac:dyDescent="0.55000000000000004">
      <c r="A273" s="25"/>
      <c r="B273" s="32" t="s">
        <v>1434</v>
      </c>
      <c r="C273" s="15"/>
      <c r="D273" s="32" t="s">
        <v>931</v>
      </c>
      <c r="E273" s="153"/>
      <c r="F273" s="32"/>
      <c r="G273" s="32"/>
      <c r="H273" s="32"/>
      <c r="I273" s="32"/>
      <c r="J273" s="15"/>
      <c r="K273" s="15"/>
      <c r="L273" s="15"/>
    </row>
    <row r="274" spans="1:12" x14ac:dyDescent="0.55000000000000004">
      <c r="A274" s="26"/>
      <c r="B274" s="33" t="s">
        <v>2033</v>
      </c>
      <c r="C274" s="13"/>
      <c r="D274" s="33"/>
      <c r="E274" s="538"/>
      <c r="F274" s="33"/>
      <c r="G274" s="33"/>
      <c r="H274" s="33"/>
      <c r="I274" s="33"/>
      <c r="J274" s="13"/>
      <c r="K274" s="13"/>
      <c r="L274" s="13"/>
    </row>
    <row r="275" spans="1:12" x14ac:dyDescent="0.55000000000000004">
      <c r="A275" s="25">
        <v>66</v>
      </c>
      <c r="B275" s="32" t="s">
        <v>94</v>
      </c>
      <c r="C275" s="15" t="s">
        <v>451</v>
      </c>
      <c r="D275" s="32" t="s">
        <v>3104</v>
      </c>
      <c r="E275" s="28" t="s">
        <v>1872</v>
      </c>
      <c r="F275" s="28" t="s">
        <v>1872</v>
      </c>
      <c r="G275" s="124">
        <v>155000</v>
      </c>
      <c r="H275" s="25" t="s">
        <v>1872</v>
      </c>
      <c r="I275" s="25" t="s">
        <v>1872</v>
      </c>
      <c r="J275" s="65" t="s">
        <v>561</v>
      </c>
      <c r="K275" s="15" t="s">
        <v>1451</v>
      </c>
      <c r="L275" s="14" t="s">
        <v>18</v>
      </c>
    </row>
    <row r="276" spans="1:12" x14ac:dyDescent="0.55000000000000004">
      <c r="A276" s="25"/>
      <c r="B276" s="32" t="s">
        <v>2034</v>
      </c>
      <c r="C276" s="15" t="s">
        <v>1934</v>
      </c>
      <c r="D276" s="32" t="s">
        <v>3105</v>
      </c>
      <c r="E276" s="153"/>
      <c r="F276" s="32"/>
      <c r="G276" s="32"/>
      <c r="H276" s="32"/>
      <c r="I276" s="32"/>
      <c r="J276" s="65" t="s">
        <v>107</v>
      </c>
      <c r="K276" s="15" t="s">
        <v>1452</v>
      </c>
      <c r="L276" s="15"/>
    </row>
    <row r="277" spans="1:12" x14ac:dyDescent="0.55000000000000004">
      <c r="A277" s="25"/>
      <c r="B277" s="32" t="s">
        <v>2035</v>
      </c>
      <c r="D277" s="32" t="s">
        <v>937</v>
      </c>
      <c r="E277" s="124"/>
      <c r="F277" s="32"/>
      <c r="G277" s="32"/>
      <c r="H277" s="32"/>
      <c r="I277" s="32"/>
      <c r="J277" s="15"/>
      <c r="K277" s="15"/>
      <c r="L277" s="15"/>
    </row>
    <row r="278" spans="1:12" x14ac:dyDescent="0.55000000000000004">
      <c r="A278" s="25"/>
      <c r="B278" s="32"/>
      <c r="C278" s="15"/>
      <c r="D278" s="32" t="s">
        <v>3106</v>
      </c>
      <c r="E278" s="153"/>
      <c r="F278" s="32"/>
      <c r="G278" s="32"/>
      <c r="H278" s="32"/>
      <c r="I278" s="32"/>
      <c r="J278" s="15"/>
      <c r="K278" s="15"/>
      <c r="L278" s="15"/>
    </row>
    <row r="279" spans="1:12" x14ac:dyDescent="0.55000000000000004">
      <c r="A279" s="25"/>
      <c r="B279" s="32"/>
      <c r="C279" s="15"/>
      <c r="D279" s="32" t="s">
        <v>3107</v>
      </c>
      <c r="E279" s="124"/>
      <c r="F279" s="32"/>
      <c r="G279" s="32"/>
      <c r="H279" s="32"/>
      <c r="I279" s="32"/>
      <c r="J279" s="15"/>
      <c r="K279" s="15"/>
      <c r="L279" s="15"/>
    </row>
    <row r="280" spans="1:12" s="13" customFormat="1" x14ac:dyDescent="0.55000000000000004">
      <c r="A280" s="25"/>
      <c r="B280" s="32"/>
      <c r="C280" s="15"/>
      <c r="D280" s="32" t="s">
        <v>3108</v>
      </c>
      <c r="E280" s="153"/>
      <c r="F280" s="32"/>
      <c r="G280" s="32"/>
      <c r="H280" s="32"/>
      <c r="I280" s="32"/>
      <c r="J280" s="15"/>
      <c r="K280" s="15"/>
      <c r="L280" s="15"/>
    </row>
    <row r="281" spans="1:12" x14ac:dyDescent="0.55000000000000004">
      <c r="A281" s="25"/>
      <c r="B281" s="32"/>
      <c r="C281" s="15"/>
      <c r="D281" s="32" t="s">
        <v>3056</v>
      </c>
      <c r="E281" s="153"/>
      <c r="F281" s="32"/>
      <c r="G281" s="32"/>
      <c r="H281" s="32"/>
      <c r="I281" s="32"/>
      <c r="J281" s="15"/>
      <c r="K281" s="15"/>
      <c r="L281" s="15"/>
    </row>
    <row r="282" spans="1:12" x14ac:dyDescent="0.55000000000000004">
      <c r="A282" s="26"/>
      <c r="B282" s="33"/>
      <c r="C282" s="13"/>
      <c r="D282" s="33" t="s">
        <v>3109</v>
      </c>
      <c r="E282" s="538"/>
      <c r="F282" s="33"/>
      <c r="G282" s="33"/>
      <c r="H282" s="33"/>
      <c r="I282" s="33"/>
      <c r="J282" s="13"/>
      <c r="K282" s="13"/>
      <c r="L282" s="13"/>
    </row>
    <row r="283" spans="1:12" x14ac:dyDescent="0.55000000000000004">
      <c r="A283" s="28">
        <v>67</v>
      </c>
      <c r="B283" s="29" t="s">
        <v>94</v>
      </c>
      <c r="C283" s="81" t="s">
        <v>451</v>
      </c>
      <c r="D283" s="29" t="s">
        <v>3110</v>
      </c>
      <c r="E283" s="122">
        <v>28000</v>
      </c>
      <c r="F283" s="28" t="s">
        <v>1872</v>
      </c>
      <c r="G283" s="28" t="s">
        <v>1872</v>
      </c>
      <c r="H283" s="28" t="s">
        <v>1872</v>
      </c>
      <c r="I283" s="28" t="s">
        <v>1872</v>
      </c>
      <c r="J283" s="82" t="s">
        <v>561</v>
      </c>
      <c r="K283" s="81" t="s">
        <v>1451</v>
      </c>
      <c r="L283" s="11" t="s">
        <v>18</v>
      </c>
    </row>
    <row r="284" spans="1:12" x14ac:dyDescent="0.55000000000000004">
      <c r="A284" s="25"/>
      <c r="B284" s="32" t="s">
        <v>2036</v>
      </c>
      <c r="C284" s="15" t="s">
        <v>1934</v>
      </c>
      <c r="D284" s="32" t="s">
        <v>3092</v>
      </c>
      <c r="E284" s="124"/>
      <c r="F284" s="32"/>
      <c r="G284" s="32"/>
      <c r="H284" s="32"/>
      <c r="I284" s="32"/>
      <c r="J284" s="65" t="s">
        <v>107</v>
      </c>
      <c r="K284" s="15" t="s">
        <v>1452</v>
      </c>
      <c r="L284" s="15"/>
    </row>
    <row r="285" spans="1:12" x14ac:dyDescent="0.55000000000000004">
      <c r="A285" s="25"/>
      <c r="B285" s="32" t="s">
        <v>1908</v>
      </c>
      <c r="C285" s="15"/>
      <c r="D285" s="33" t="s">
        <v>947</v>
      </c>
      <c r="E285" s="124"/>
      <c r="F285" s="32"/>
      <c r="G285" s="32"/>
      <c r="H285" s="32"/>
      <c r="I285" s="32"/>
      <c r="J285" s="15"/>
      <c r="K285" s="15"/>
      <c r="L285" s="15"/>
    </row>
    <row r="286" spans="1:12" x14ac:dyDescent="0.55000000000000004">
      <c r="A286" s="28">
        <v>68</v>
      </c>
      <c r="B286" s="29" t="s">
        <v>94</v>
      </c>
      <c r="C286" s="81" t="s">
        <v>451</v>
      </c>
      <c r="D286" s="29" t="s">
        <v>3111</v>
      </c>
      <c r="E286" s="122">
        <v>49000</v>
      </c>
      <c r="F286" s="28" t="s">
        <v>1872</v>
      </c>
      <c r="G286" s="28" t="s">
        <v>1872</v>
      </c>
      <c r="H286" s="28" t="s">
        <v>1872</v>
      </c>
      <c r="I286" s="28" t="s">
        <v>1872</v>
      </c>
      <c r="J286" s="82" t="s">
        <v>561</v>
      </c>
      <c r="K286" s="81" t="s">
        <v>1451</v>
      </c>
      <c r="L286" s="11" t="s">
        <v>18</v>
      </c>
    </row>
    <row r="287" spans="1:12" x14ac:dyDescent="0.55000000000000004">
      <c r="A287" s="25"/>
      <c r="B287" s="32" t="s">
        <v>2037</v>
      </c>
      <c r="C287" s="15" t="s">
        <v>1934</v>
      </c>
      <c r="D287" s="32" t="s">
        <v>3112</v>
      </c>
      <c r="E287" s="153"/>
      <c r="F287" s="32"/>
      <c r="G287" s="32"/>
      <c r="H287" s="32"/>
      <c r="I287" s="32"/>
      <c r="J287" s="65" t="s">
        <v>107</v>
      </c>
      <c r="K287" s="15" t="s">
        <v>1452</v>
      </c>
      <c r="L287" s="15"/>
    </row>
    <row r="288" spans="1:12" x14ac:dyDescent="0.55000000000000004">
      <c r="A288" s="25"/>
      <c r="B288" s="32" t="s">
        <v>1908</v>
      </c>
      <c r="C288" s="15"/>
      <c r="D288" s="32"/>
      <c r="E288" s="153"/>
      <c r="F288" s="32"/>
      <c r="G288" s="32"/>
      <c r="H288" s="32"/>
      <c r="I288" s="32"/>
      <c r="J288" s="15"/>
      <c r="K288" s="15"/>
      <c r="L288" s="15"/>
    </row>
    <row r="289" spans="1:13" x14ac:dyDescent="0.55000000000000004">
      <c r="A289" s="28">
        <v>69</v>
      </c>
      <c r="B289" s="29" t="s">
        <v>94</v>
      </c>
      <c r="C289" s="81" t="s">
        <v>451</v>
      </c>
      <c r="D289" s="29" t="s">
        <v>3113</v>
      </c>
      <c r="E289" s="28" t="s">
        <v>1872</v>
      </c>
      <c r="F289" s="122">
        <v>99000</v>
      </c>
      <c r="G289" s="28" t="s">
        <v>1872</v>
      </c>
      <c r="H289" s="28" t="s">
        <v>1872</v>
      </c>
      <c r="I289" s="28" t="s">
        <v>1872</v>
      </c>
      <c r="J289" s="82" t="s">
        <v>561</v>
      </c>
      <c r="K289" s="81" t="s">
        <v>1451</v>
      </c>
      <c r="L289" s="11" t="s">
        <v>18</v>
      </c>
    </row>
    <row r="290" spans="1:13" x14ac:dyDescent="0.55000000000000004">
      <c r="A290" s="25"/>
      <c r="B290" s="32" t="s">
        <v>2038</v>
      </c>
      <c r="C290" s="15" t="s">
        <v>1934</v>
      </c>
      <c r="D290" s="32" t="s">
        <v>3114</v>
      </c>
      <c r="E290" s="124"/>
      <c r="F290" s="32"/>
      <c r="G290" s="32"/>
      <c r="H290" s="32"/>
      <c r="I290" s="32"/>
      <c r="J290" s="65" t="s">
        <v>107</v>
      </c>
      <c r="K290" s="15" t="s">
        <v>1452</v>
      </c>
      <c r="L290" s="15"/>
    </row>
    <row r="291" spans="1:13" x14ac:dyDescent="0.55000000000000004">
      <c r="A291" s="26"/>
      <c r="B291" s="33" t="s">
        <v>2039</v>
      </c>
      <c r="C291" s="13"/>
      <c r="D291" s="33"/>
      <c r="E291" s="538"/>
      <c r="F291" s="33"/>
      <c r="G291" s="33"/>
      <c r="H291" s="33"/>
      <c r="I291" s="33"/>
      <c r="J291" s="13"/>
      <c r="K291" s="13"/>
      <c r="L291" s="13"/>
    </row>
    <row r="292" spans="1:13" x14ac:dyDescent="0.55000000000000004">
      <c r="A292" s="25">
        <v>70</v>
      </c>
      <c r="B292" s="32" t="s">
        <v>3597</v>
      </c>
      <c r="C292" s="81" t="s">
        <v>451</v>
      </c>
      <c r="D292" s="32" t="s">
        <v>954</v>
      </c>
      <c r="E292" s="124">
        <v>2064000</v>
      </c>
      <c r="F292" s="28" t="s">
        <v>1872</v>
      </c>
      <c r="G292" s="28" t="s">
        <v>1872</v>
      </c>
      <c r="H292" s="28" t="s">
        <v>1872</v>
      </c>
      <c r="I292" s="28" t="s">
        <v>1872</v>
      </c>
      <c r="J292" s="82" t="s">
        <v>561</v>
      </c>
      <c r="K292" s="81" t="s">
        <v>1451</v>
      </c>
      <c r="L292" s="14" t="s">
        <v>18</v>
      </c>
    </row>
    <row r="293" spans="1:13" x14ac:dyDescent="0.55000000000000004">
      <c r="A293" s="25"/>
      <c r="B293" s="32" t="s">
        <v>2040</v>
      </c>
      <c r="C293" s="15" t="s">
        <v>1934</v>
      </c>
      <c r="D293" s="32" t="s">
        <v>105</v>
      </c>
      <c r="E293" s="124"/>
      <c r="F293" s="32"/>
      <c r="G293" s="32"/>
      <c r="H293" s="32"/>
      <c r="I293" s="32"/>
      <c r="J293" s="65" t="s">
        <v>107</v>
      </c>
      <c r="K293" s="15" t="s">
        <v>1452</v>
      </c>
      <c r="L293" s="15"/>
    </row>
    <row r="294" spans="1:13" x14ac:dyDescent="0.55000000000000004">
      <c r="A294" s="25"/>
      <c r="B294" s="32" t="s">
        <v>2041</v>
      </c>
      <c r="C294" s="15" t="s">
        <v>1453</v>
      </c>
      <c r="D294" s="32" t="s">
        <v>3579</v>
      </c>
      <c r="E294" s="153"/>
      <c r="F294" s="32"/>
      <c r="G294" s="32"/>
      <c r="H294" s="32"/>
      <c r="I294" s="32"/>
      <c r="J294" s="15"/>
      <c r="K294" s="15"/>
      <c r="L294" s="15"/>
    </row>
    <row r="295" spans="1:13" x14ac:dyDescent="0.55000000000000004">
      <c r="A295" s="28">
        <v>71</v>
      </c>
      <c r="B295" s="29" t="s">
        <v>94</v>
      </c>
      <c r="C295" s="81" t="s">
        <v>451</v>
      </c>
      <c r="D295" s="29" t="s">
        <v>956</v>
      </c>
      <c r="E295" s="28" t="s">
        <v>1872</v>
      </c>
      <c r="F295" s="122">
        <v>125000</v>
      </c>
      <c r="G295" s="28" t="s">
        <v>1872</v>
      </c>
      <c r="H295" s="28" t="s">
        <v>1872</v>
      </c>
      <c r="I295" s="28" t="s">
        <v>1872</v>
      </c>
      <c r="J295" s="82" t="s">
        <v>561</v>
      </c>
      <c r="K295" s="81" t="s">
        <v>1451</v>
      </c>
      <c r="L295" s="11" t="s">
        <v>18</v>
      </c>
    </row>
    <row r="296" spans="1:13" x14ac:dyDescent="0.55000000000000004">
      <c r="A296" s="25"/>
      <c r="B296" s="32" t="s">
        <v>2042</v>
      </c>
      <c r="C296" s="15" t="s">
        <v>1934</v>
      </c>
      <c r="D296" s="32" t="s">
        <v>685</v>
      </c>
      <c r="E296" s="124"/>
      <c r="F296" s="32"/>
      <c r="G296" s="32"/>
      <c r="H296" s="32"/>
      <c r="I296" s="32"/>
      <c r="J296" s="65" t="s">
        <v>107</v>
      </c>
      <c r="K296" s="15" t="s">
        <v>1452</v>
      </c>
      <c r="L296" s="15"/>
    </row>
    <row r="297" spans="1:13" x14ac:dyDescent="0.55000000000000004">
      <c r="A297" s="26"/>
      <c r="B297" s="33" t="s">
        <v>1908</v>
      </c>
      <c r="C297" s="13"/>
      <c r="D297" s="33" t="s">
        <v>957</v>
      </c>
      <c r="E297" s="538"/>
      <c r="F297" s="33"/>
      <c r="G297" s="33"/>
      <c r="H297" s="33"/>
      <c r="I297" s="33"/>
      <c r="J297" s="13"/>
      <c r="K297" s="13"/>
      <c r="L297" s="13"/>
    </row>
    <row r="298" spans="1:13" x14ac:dyDescent="0.55000000000000004">
      <c r="A298" s="25">
        <v>72</v>
      </c>
      <c r="B298" s="32" t="s">
        <v>3564</v>
      </c>
      <c r="C298" s="15" t="s">
        <v>451</v>
      </c>
      <c r="D298" s="32" t="s">
        <v>3546</v>
      </c>
      <c r="E298" s="124">
        <v>180000</v>
      </c>
      <c r="F298" s="25" t="s">
        <v>1872</v>
      </c>
      <c r="G298" s="25" t="s">
        <v>1872</v>
      </c>
      <c r="H298" s="25" t="s">
        <v>1872</v>
      </c>
      <c r="I298" s="25" t="s">
        <v>1872</v>
      </c>
      <c r="J298" s="65" t="s">
        <v>561</v>
      </c>
      <c r="K298" s="15" t="s">
        <v>1451</v>
      </c>
      <c r="L298" s="14" t="s">
        <v>18</v>
      </c>
    </row>
    <row r="299" spans="1:13" x14ac:dyDescent="0.55000000000000004">
      <c r="A299" s="25"/>
      <c r="B299" s="32" t="s">
        <v>3545</v>
      </c>
      <c r="C299" s="15" t="s">
        <v>1934</v>
      </c>
      <c r="D299" s="32" t="s">
        <v>105</v>
      </c>
      <c r="E299" s="124"/>
      <c r="F299" s="32"/>
      <c r="G299" s="32"/>
      <c r="H299" s="32"/>
      <c r="I299" s="32"/>
      <c r="J299" s="65" t="s">
        <v>107</v>
      </c>
      <c r="K299" s="15" t="s">
        <v>1452</v>
      </c>
      <c r="L299" s="15"/>
      <c r="M299" s="696"/>
    </row>
    <row r="300" spans="1:13" x14ac:dyDescent="0.55000000000000004">
      <c r="A300" s="26"/>
      <c r="B300" s="33" t="s">
        <v>1921</v>
      </c>
      <c r="C300" s="544"/>
      <c r="D300" s="33" t="s">
        <v>3580</v>
      </c>
      <c r="E300" s="33"/>
      <c r="F300" s="33"/>
      <c r="G300" s="33"/>
      <c r="H300" s="33"/>
      <c r="I300" s="33"/>
      <c r="J300" s="13"/>
      <c r="K300" s="13"/>
      <c r="L300" s="13"/>
      <c r="M300" s="697"/>
    </row>
    <row r="301" spans="1:13" x14ac:dyDescent="0.55000000000000004">
      <c r="A301" s="14">
        <v>73</v>
      </c>
      <c r="B301" s="15" t="s">
        <v>465</v>
      </c>
      <c r="C301" s="15" t="s">
        <v>451</v>
      </c>
      <c r="D301" s="15" t="s">
        <v>958</v>
      </c>
      <c r="E301" s="25" t="s">
        <v>1872</v>
      </c>
      <c r="F301" s="25" t="s">
        <v>1872</v>
      </c>
      <c r="G301" s="25" t="s">
        <v>1872</v>
      </c>
      <c r="H301" s="124">
        <v>1508000</v>
      </c>
      <c r="I301" s="25" t="s">
        <v>1872</v>
      </c>
      <c r="J301" s="65" t="s">
        <v>561</v>
      </c>
      <c r="K301" s="15" t="s">
        <v>1451</v>
      </c>
      <c r="L301" s="14" t="s">
        <v>18</v>
      </c>
    </row>
    <row r="302" spans="1:13" x14ac:dyDescent="0.55000000000000004">
      <c r="A302" s="14"/>
      <c r="B302" s="15" t="s">
        <v>2043</v>
      </c>
      <c r="C302" s="15" t="s">
        <v>1934</v>
      </c>
      <c r="D302" s="15" t="s">
        <v>552</v>
      </c>
      <c r="E302" s="124"/>
      <c r="F302" s="32"/>
      <c r="G302" s="32"/>
      <c r="H302" s="32"/>
      <c r="I302" s="32"/>
      <c r="J302" s="65" t="s">
        <v>107</v>
      </c>
      <c r="K302" s="15" t="s">
        <v>1452</v>
      </c>
      <c r="L302" s="15"/>
    </row>
    <row r="303" spans="1:13" x14ac:dyDescent="0.55000000000000004">
      <c r="A303" s="12"/>
      <c r="B303" s="13" t="s">
        <v>2044</v>
      </c>
      <c r="C303" s="13"/>
      <c r="D303" s="13" t="s">
        <v>961</v>
      </c>
      <c r="E303" s="538"/>
      <c r="F303" s="33"/>
      <c r="G303" s="33"/>
      <c r="H303" s="33"/>
      <c r="I303" s="33"/>
      <c r="J303" s="13"/>
      <c r="K303" s="13"/>
      <c r="L303" s="13"/>
    </row>
    <row r="304" spans="1:13" x14ac:dyDescent="0.55000000000000004">
      <c r="A304" s="11">
        <v>74</v>
      </c>
      <c r="B304" s="81" t="s">
        <v>3565</v>
      </c>
      <c r="C304" s="81" t="s">
        <v>451</v>
      </c>
      <c r="D304" s="81" t="s">
        <v>3593</v>
      </c>
      <c r="E304" s="263">
        <v>445000</v>
      </c>
      <c r="F304" s="28" t="s">
        <v>1872</v>
      </c>
      <c r="G304" s="28" t="s">
        <v>1872</v>
      </c>
      <c r="H304" s="28" t="s">
        <v>1872</v>
      </c>
      <c r="I304" s="28" t="s">
        <v>1872</v>
      </c>
      <c r="J304" s="82" t="s">
        <v>561</v>
      </c>
      <c r="K304" s="81" t="s">
        <v>1451</v>
      </c>
      <c r="L304" s="11" t="s">
        <v>18</v>
      </c>
    </row>
    <row r="305" spans="1:13" x14ac:dyDescent="0.55000000000000004">
      <c r="A305" s="14"/>
      <c r="B305" s="15" t="s">
        <v>2044</v>
      </c>
      <c r="C305" s="15" t="s">
        <v>1934</v>
      </c>
      <c r="D305" s="15" t="s">
        <v>3547</v>
      </c>
      <c r="E305" s="153"/>
      <c r="F305" s="32"/>
      <c r="G305" s="32"/>
      <c r="H305" s="32"/>
      <c r="I305" s="32"/>
      <c r="J305" s="65" t="s">
        <v>107</v>
      </c>
      <c r="K305" s="15" t="s">
        <v>1452</v>
      </c>
      <c r="L305" s="15"/>
    </row>
    <row r="306" spans="1:13" x14ac:dyDescent="0.55000000000000004">
      <c r="A306" s="12"/>
      <c r="B306" s="13"/>
      <c r="C306" s="13"/>
      <c r="D306" s="13" t="s">
        <v>3610</v>
      </c>
      <c r="E306" s="538"/>
      <c r="F306" s="33"/>
      <c r="G306" s="33"/>
      <c r="H306" s="33"/>
      <c r="I306" s="33"/>
      <c r="J306" s="13"/>
      <c r="K306" s="13"/>
      <c r="L306" s="13"/>
    </row>
    <row r="307" spans="1:13" x14ac:dyDescent="0.55000000000000004">
      <c r="A307" s="11">
        <v>75</v>
      </c>
      <c r="B307" s="81" t="s">
        <v>3531</v>
      </c>
      <c r="C307" s="81" t="s">
        <v>451</v>
      </c>
      <c r="D307" s="81" t="s">
        <v>3549</v>
      </c>
      <c r="E307" s="263">
        <v>127700</v>
      </c>
      <c r="F307" s="28" t="s">
        <v>1872</v>
      </c>
      <c r="G307" s="28" t="s">
        <v>1872</v>
      </c>
      <c r="H307" s="28" t="s">
        <v>1872</v>
      </c>
      <c r="I307" s="28" t="s">
        <v>1872</v>
      </c>
      <c r="J307" s="82" t="s">
        <v>561</v>
      </c>
      <c r="K307" s="81" t="s">
        <v>1451</v>
      </c>
      <c r="L307" s="11" t="s">
        <v>18</v>
      </c>
    </row>
    <row r="308" spans="1:13" x14ac:dyDescent="0.55000000000000004">
      <c r="A308" s="14"/>
      <c r="B308" s="15" t="s">
        <v>3548</v>
      </c>
      <c r="C308" s="15" t="s">
        <v>1934</v>
      </c>
      <c r="D308" s="15" t="s">
        <v>685</v>
      </c>
      <c r="E308" s="153"/>
      <c r="F308" s="32"/>
      <c r="G308" s="32"/>
      <c r="H308" s="32"/>
      <c r="I308" s="32"/>
      <c r="J308" s="65" t="s">
        <v>107</v>
      </c>
      <c r="K308" s="15" t="s">
        <v>1452</v>
      </c>
      <c r="L308" s="15"/>
    </row>
    <row r="309" spans="1:13" x14ac:dyDescent="0.55000000000000004">
      <c r="A309" s="12"/>
      <c r="B309" s="13" t="s">
        <v>1921</v>
      </c>
      <c r="C309" s="13"/>
      <c r="D309" s="13" t="s">
        <v>3581</v>
      </c>
      <c r="E309" s="538"/>
      <c r="F309" s="33"/>
      <c r="G309" s="33"/>
      <c r="H309" s="33"/>
      <c r="I309" s="33"/>
      <c r="J309" s="13"/>
      <c r="K309" s="13"/>
      <c r="L309" s="13"/>
    </row>
    <row r="310" spans="1:13" x14ac:dyDescent="0.55000000000000004">
      <c r="A310" s="11">
        <v>76</v>
      </c>
      <c r="B310" s="81" t="s">
        <v>456</v>
      </c>
      <c r="C310" s="81" t="s">
        <v>451</v>
      </c>
      <c r="D310" s="81" t="s">
        <v>962</v>
      </c>
      <c r="E310" s="28" t="s">
        <v>1872</v>
      </c>
      <c r="F310" s="28" t="s">
        <v>1872</v>
      </c>
      <c r="G310" s="122">
        <v>307000</v>
      </c>
      <c r="H310" s="28" t="s">
        <v>1872</v>
      </c>
      <c r="I310" s="28" t="s">
        <v>1872</v>
      </c>
      <c r="J310" s="82" t="s">
        <v>561</v>
      </c>
      <c r="K310" s="81" t="s">
        <v>1451</v>
      </c>
      <c r="L310" s="11" t="s">
        <v>18</v>
      </c>
    </row>
    <row r="311" spans="1:13" x14ac:dyDescent="0.55000000000000004">
      <c r="A311" s="14"/>
      <c r="B311" s="15" t="s">
        <v>2045</v>
      </c>
      <c r="C311" s="15" t="s">
        <v>1934</v>
      </c>
      <c r="D311" s="15" t="s">
        <v>105</v>
      </c>
      <c r="E311" s="124"/>
      <c r="F311" s="32"/>
      <c r="G311" s="32"/>
      <c r="H311" s="32"/>
      <c r="I311" s="32"/>
      <c r="J311" s="65" t="s">
        <v>107</v>
      </c>
      <c r="K311" s="15" t="s">
        <v>1452</v>
      </c>
      <c r="L311" s="15"/>
    </row>
    <row r="312" spans="1:13" x14ac:dyDescent="0.55000000000000004">
      <c r="A312" s="12"/>
      <c r="B312" s="13" t="s">
        <v>2046</v>
      </c>
      <c r="C312" s="13"/>
      <c r="D312" s="13" t="s">
        <v>966</v>
      </c>
      <c r="E312" s="154"/>
      <c r="F312" s="33"/>
      <c r="G312" s="33"/>
      <c r="H312" s="33"/>
      <c r="I312" s="33"/>
      <c r="J312" s="13"/>
      <c r="K312" s="13"/>
      <c r="L312" s="13"/>
    </row>
    <row r="313" spans="1:13" x14ac:dyDescent="0.55000000000000004">
      <c r="A313" s="14">
        <v>77</v>
      </c>
      <c r="B313" s="15" t="s">
        <v>3564</v>
      </c>
      <c r="C313" s="81" t="s">
        <v>451</v>
      </c>
      <c r="D313" s="15" t="s">
        <v>967</v>
      </c>
      <c r="E313" s="124">
        <v>153000</v>
      </c>
      <c r="F313" s="28" t="s">
        <v>1872</v>
      </c>
      <c r="G313" s="28" t="s">
        <v>1872</v>
      </c>
      <c r="H313" s="28" t="s">
        <v>1872</v>
      </c>
      <c r="I313" s="28" t="s">
        <v>1872</v>
      </c>
      <c r="J313" s="82" t="s">
        <v>561</v>
      </c>
      <c r="K313" s="81" t="s">
        <v>1451</v>
      </c>
      <c r="L313" s="14" t="s">
        <v>18</v>
      </c>
    </row>
    <row r="314" spans="1:13" x14ac:dyDescent="0.55000000000000004">
      <c r="A314" s="14"/>
      <c r="B314" s="15" t="s">
        <v>3551</v>
      </c>
      <c r="C314" s="15" t="s">
        <v>1934</v>
      </c>
      <c r="D314" s="15" t="s">
        <v>105</v>
      </c>
      <c r="E314" s="124"/>
      <c r="F314" s="32"/>
      <c r="G314" s="32"/>
      <c r="H314" s="32"/>
      <c r="I314" s="32"/>
      <c r="J314" s="65" t="s">
        <v>107</v>
      </c>
      <c r="K314" s="15" t="s">
        <v>1452</v>
      </c>
      <c r="L314" s="15"/>
    </row>
    <row r="315" spans="1:13" x14ac:dyDescent="0.55000000000000004">
      <c r="A315" s="12"/>
      <c r="B315" s="13" t="s">
        <v>2117</v>
      </c>
      <c r="C315" s="13"/>
      <c r="D315" s="13" t="s">
        <v>3582</v>
      </c>
      <c r="E315" s="538"/>
      <c r="F315" s="33"/>
      <c r="G315" s="33"/>
      <c r="H315" s="33"/>
      <c r="I315" s="33"/>
      <c r="J315" s="13"/>
      <c r="K315" s="13"/>
      <c r="L315" s="13"/>
    </row>
    <row r="316" spans="1:13" x14ac:dyDescent="0.55000000000000004">
      <c r="A316" s="11">
        <v>78</v>
      </c>
      <c r="B316" s="15" t="s">
        <v>3596</v>
      </c>
      <c r="C316" s="15" t="s">
        <v>2442</v>
      </c>
      <c r="D316" s="15" t="s">
        <v>3530</v>
      </c>
      <c r="E316" s="115">
        <v>238000</v>
      </c>
      <c r="F316" s="158" t="s">
        <v>1872</v>
      </c>
      <c r="G316" s="158" t="s">
        <v>1872</v>
      </c>
      <c r="H316" s="158" t="s">
        <v>1872</v>
      </c>
      <c r="I316" s="158" t="s">
        <v>1872</v>
      </c>
      <c r="J316" s="65" t="s">
        <v>106</v>
      </c>
      <c r="K316" s="15" t="s">
        <v>1451</v>
      </c>
      <c r="L316" s="11" t="s">
        <v>18</v>
      </c>
      <c r="M316" s="14" t="s">
        <v>18</v>
      </c>
    </row>
    <row r="317" spans="1:13" x14ac:dyDescent="0.55000000000000004">
      <c r="A317" s="14"/>
      <c r="B317" s="15" t="s">
        <v>969</v>
      </c>
      <c r="C317" s="15" t="s">
        <v>1934</v>
      </c>
      <c r="D317" s="15" t="s">
        <v>105</v>
      </c>
      <c r="E317" s="119"/>
      <c r="F317" s="15"/>
      <c r="G317" s="15"/>
      <c r="H317" s="15"/>
      <c r="I317" s="15"/>
      <c r="J317" s="65" t="s">
        <v>107</v>
      </c>
      <c r="K317" s="15" t="s">
        <v>1452</v>
      </c>
      <c r="L317" s="14"/>
      <c r="M317" s="15"/>
    </row>
    <row r="318" spans="1:13" x14ac:dyDescent="0.55000000000000004">
      <c r="A318" s="12"/>
      <c r="B318" s="13" t="s">
        <v>970</v>
      </c>
      <c r="C318" s="13"/>
      <c r="D318" s="13" t="s">
        <v>3583</v>
      </c>
      <c r="E318" s="518"/>
      <c r="F318" s="13"/>
      <c r="G318" s="13"/>
      <c r="H318" s="13"/>
      <c r="I318" s="13"/>
      <c r="J318" s="13"/>
      <c r="K318" s="13"/>
      <c r="L318" s="12"/>
      <c r="M318" s="13"/>
    </row>
    <row r="319" spans="1:13" x14ac:dyDescent="0.55000000000000004">
      <c r="A319" s="11">
        <v>79</v>
      </c>
      <c r="B319" s="81" t="s">
        <v>3553</v>
      </c>
      <c r="C319" s="81" t="s">
        <v>451</v>
      </c>
      <c r="D319" s="81" t="s">
        <v>3555</v>
      </c>
      <c r="E319" s="263">
        <v>174200</v>
      </c>
      <c r="F319" s="28" t="s">
        <v>1872</v>
      </c>
      <c r="G319" s="28" t="s">
        <v>1872</v>
      </c>
      <c r="H319" s="28" t="s">
        <v>1872</v>
      </c>
      <c r="I319" s="28" t="s">
        <v>1872</v>
      </c>
      <c r="J319" s="82" t="s">
        <v>561</v>
      </c>
      <c r="K319" s="81" t="s">
        <v>1451</v>
      </c>
      <c r="L319" s="11" t="s">
        <v>18</v>
      </c>
    </row>
    <row r="320" spans="1:13" x14ac:dyDescent="0.55000000000000004">
      <c r="A320" s="14"/>
      <c r="B320" s="15" t="s">
        <v>3554</v>
      </c>
      <c r="C320" s="15" t="s">
        <v>1934</v>
      </c>
      <c r="D320" s="15" t="s">
        <v>3092</v>
      </c>
      <c r="E320" s="153"/>
      <c r="F320" s="32"/>
      <c r="G320" s="32"/>
      <c r="H320" s="32"/>
      <c r="I320" s="32"/>
      <c r="J320" s="65" t="s">
        <v>107</v>
      </c>
      <c r="K320" s="15" t="s">
        <v>1452</v>
      </c>
      <c r="L320" s="15"/>
    </row>
    <row r="321" spans="1:12" x14ac:dyDescent="0.55000000000000004">
      <c r="A321" s="12"/>
      <c r="B321" s="13" t="s">
        <v>2044</v>
      </c>
      <c r="C321" s="13"/>
      <c r="D321" s="13" t="s">
        <v>3584</v>
      </c>
      <c r="E321" s="538"/>
      <c r="F321" s="33"/>
      <c r="G321" s="33"/>
      <c r="H321" s="33"/>
      <c r="I321" s="33"/>
      <c r="J321" s="13"/>
      <c r="K321" s="13"/>
      <c r="L321" s="13"/>
    </row>
    <row r="322" spans="1:12" x14ac:dyDescent="0.55000000000000004">
      <c r="A322" s="11">
        <v>80</v>
      </c>
      <c r="B322" s="81" t="s">
        <v>3544</v>
      </c>
      <c r="C322" s="81" t="s">
        <v>451</v>
      </c>
      <c r="D322" s="81" t="s">
        <v>3611</v>
      </c>
      <c r="E322" s="263">
        <v>277000</v>
      </c>
      <c r="F322" s="28" t="s">
        <v>1872</v>
      </c>
      <c r="G322" s="28" t="s">
        <v>1872</v>
      </c>
      <c r="H322" s="28" t="s">
        <v>1872</v>
      </c>
      <c r="I322" s="28" t="s">
        <v>1872</v>
      </c>
      <c r="J322" s="82" t="s">
        <v>561</v>
      </c>
      <c r="K322" s="81" t="s">
        <v>1451</v>
      </c>
      <c r="L322" s="11" t="s">
        <v>18</v>
      </c>
    </row>
    <row r="323" spans="1:12" x14ac:dyDescent="0.55000000000000004">
      <c r="A323" s="14"/>
      <c r="B323" s="15" t="s">
        <v>2335</v>
      </c>
      <c r="C323" s="15" t="s">
        <v>1934</v>
      </c>
      <c r="D323" s="15" t="s">
        <v>3612</v>
      </c>
      <c r="E323" s="124"/>
      <c r="F323" s="32"/>
      <c r="G323" s="32"/>
      <c r="H323" s="32"/>
      <c r="I323" s="32"/>
      <c r="J323" s="65" t="s">
        <v>107</v>
      </c>
      <c r="K323" s="15" t="s">
        <v>1452</v>
      </c>
      <c r="L323" s="15"/>
    </row>
    <row r="324" spans="1:12" x14ac:dyDescent="0.55000000000000004">
      <c r="A324" s="12"/>
      <c r="B324" s="13"/>
      <c r="C324" s="13"/>
      <c r="D324" s="13" t="s">
        <v>3613</v>
      </c>
      <c r="E324" s="538"/>
      <c r="F324" s="33"/>
      <c r="G324" s="33"/>
      <c r="H324" s="33"/>
      <c r="I324" s="33"/>
      <c r="J324" s="13"/>
      <c r="K324" s="13"/>
      <c r="L324" s="13"/>
    </row>
    <row r="325" spans="1:12" x14ac:dyDescent="0.55000000000000004">
      <c r="A325" s="14">
        <v>81</v>
      </c>
      <c r="B325" s="15" t="s">
        <v>976</v>
      </c>
      <c r="C325" s="32" t="s">
        <v>2051</v>
      </c>
      <c r="D325" s="15" t="s">
        <v>423</v>
      </c>
      <c r="E325" s="28" t="s">
        <v>1872</v>
      </c>
      <c r="F325" s="25" t="s">
        <v>1872</v>
      </c>
      <c r="G325" s="25" t="s">
        <v>1872</v>
      </c>
      <c r="H325" s="38">
        <v>1952000</v>
      </c>
      <c r="I325" s="28" t="s">
        <v>1872</v>
      </c>
      <c r="J325" s="65" t="s">
        <v>664</v>
      </c>
      <c r="K325" s="32" t="s">
        <v>2053</v>
      </c>
      <c r="L325" s="14" t="s">
        <v>18</v>
      </c>
    </row>
    <row r="326" spans="1:12" x14ac:dyDescent="0.55000000000000004">
      <c r="A326" s="14"/>
      <c r="B326" s="15" t="s">
        <v>2047</v>
      </c>
      <c r="C326" s="32" t="s">
        <v>2052</v>
      </c>
      <c r="D326" s="15" t="s">
        <v>978</v>
      </c>
      <c r="E326" s="32"/>
      <c r="F326" s="32"/>
      <c r="G326" s="32"/>
      <c r="H326" s="32"/>
      <c r="I326" s="32"/>
      <c r="J326" s="65" t="s">
        <v>1687</v>
      </c>
      <c r="K326" s="32" t="s">
        <v>2054</v>
      </c>
      <c r="L326" s="15"/>
    </row>
    <row r="327" spans="1:12" x14ac:dyDescent="0.55000000000000004">
      <c r="A327" s="14"/>
      <c r="B327" s="15" t="s">
        <v>1921</v>
      </c>
      <c r="C327" s="32" t="s">
        <v>1686</v>
      </c>
      <c r="D327" s="15" t="s">
        <v>979</v>
      </c>
      <c r="E327" s="32"/>
      <c r="F327" s="32"/>
      <c r="G327" s="32"/>
      <c r="H327" s="32"/>
      <c r="I327" s="32"/>
      <c r="J327" s="15"/>
      <c r="K327" s="32" t="s">
        <v>2055</v>
      </c>
      <c r="L327" s="15"/>
    </row>
    <row r="328" spans="1:12" x14ac:dyDescent="0.55000000000000004">
      <c r="A328" s="14"/>
      <c r="B328" s="15"/>
      <c r="D328" s="15" t="s">
        <v>980</v>
      </c>
      <c r="E328" s="32"/>
      <c r="F328" s="32"/>
      <c r="G328" s="32"/>
      <c r="H328" s="32"/>
      <c r="I328" s="32"/>
      <c r="J328" s="15"/>
      <c r="K328" s="32" t="s">
        <v>1688</v>
      </c>
      <c r="L328" s="15"/>
    </row>
    <row r="329" spans="1:12" x14ac:dyDescent="0.55000000000000004">
      <c r="A329" s="14"/>
      <c r="B329" s="15"/>
      <c r="D329" s="15" t="s">
        <v>981</v>
      </c>
      <c r="E329" s="32"/>
      <c r="F329" s="32"/>
      <c r="G329" s="32"/>
      <c r="H329" s="32"/>
      <c r="I329" s="32"/>
      <c r="J329" s="15"/>
      <c r="K329" s="15"/>
      <c r="L329" s="15"/>
    </row>
    <row r="330" spans="1:12" x14ac:dyDescent="0.55000000000000004">
      <c r="A330" s="14"/>
      <c r="B330" s="15"/>
      <c r="D330" s="15" t="s">
        <v>982</v>
      </c>
      <c r="E330" s="32"/>
      <c r="F330" s="32"/>
      <c r="G330" s="32"/>
      <c r="H330" s="32"/>
      <c r="I330" s="32"/>
      <c r="J330" s="15"/>
      <c r="K330" s="15"/>
      <c r="L330" s="15"/>
    </row>
    <row r="331" spans="1:12" x14ac:dyDescent="0.55000000000000004">
      <c r="A331" s="14"/>
      <c r="B331" s="15"/>
      <c r="D331" s="15" t="s">
        <v>983</v>
      </c>
      <c r="E331" s="32"/>
      <c r="F331" s="32"/>
      <c r="G331" s="32"/>
      <c r="H331" s="32"/>
      <c r="I331" s="32"/>
      <c r="J331" s="15"/>
      <c r="K331" s="15"/>
      <c r="L331" s="15"/>
    </row>
    <row r="332" spans="1:12" x14ac:dyDescent="0.55000000000000004">
      <c r="A332" s="14"/>
      <c r="B332" s="15"/>
      <c r="D332" s="15" t="s">
        <v>984</v>
      </c>
      <c r="E332" s="32"/>
      <c r="F332" s="32"/>
      <c r="G332" s="32"/>
      <c r="H332" s="32"/>
      <c r="I332" s="32"/>
      <c r="J332" s="15"/>
      <c r="K332" s="15"/>
      <c r="L332" s="15"/>
    </row>
    <row r="333" spans="1:12" x14ac:dyDescent="0.55000000000000004">
      <c r="A333" s="14"/>
      <c r="B333" s="15"/>
      <c r="C333" s="15"/>
      <c r="D333" s="15" t="s">
        <v>724</v>
      </c>
      <c r="E333" s="32"/>
      <c r="F333" s="32"/>
      <c r="G333" s="32"/>
      <c r="H333" s="32"/>
      <c r="I333" s="32"/>
      <c r="J333" s="15"/>
      <c r="K333" s="15"/>
      <c r="L333" s="15"/>
    </row>
    <row r="334" spans="1:12" x14ac:dyDescent="0.55000000000000004">
      <c r="A334" s="14"/>
      <c r="B334" s="15"/>
      <c r="D334" s="15" t="s">
        <v>2048</v>
      </c>
      <c r="E334" s="32"/>
      <c r="F334" s="32"/>
      <c r="G334" s="32"/>
      <c r="H334" s="32"/>
      <c r="I334" s="32"/>
      <c r="J334" s="15"/>
      <c r="K334" s="15"/>
      <c r="L334" s="15"/>
    </row>
    <row r="335" spans="1:12" x14ac:dyDescent="0.55000000000000004">
      <c r="A335" s="14"/>
      <c r="B335" s="15"/>
      <c r="C335" s="97"/>
      <c r="D335" s="15" t="s">
        <v>2049</v>
      </c>
      <c r="E335" s="32"/>
      <c r="F335" s="32"/>
      <c r="G335" s="32"/>
      <c r="H335" s="32"/>
      <c r="I335" s="32"/>
      <c r="J335" s="15"/>
      <c r="K335" s="15"/>
      <c r="L335" s="15"/>
    </row>
    <row r="336" spans="1:12" x14ac:dyDescent="0.55000000000000004">
      <c r="A336" s="12"/>
      <c r="B336" s="13"/>
      <c r="C336" s="13"/>
      <c r="D336" s="13" t="s">
        <v>2050</v>
      </c>
      <c r="E336" s="33"/>
      <c r="F336" s="33"/>
      <c r="G336" s="33"/>
      <c r="H336" s="33"/>
      <c r="I336" s="33"/>
      <c r="J336" s="13"/>
      <c r="K336" s="13"/>
      <c r="L336" s="13"/>
    </row>
    <row r="337" spans="1:12" x14ac:dyDescent="0.55000000000000004">
      <c r="A337" s="11">
        <v>82</v>
      </c>
      <c r="B337" s="81" t="s">
        <v>559</v>
      </c>
      <c r="C337" s="81" t="s">
        <v>1935</v>
      </c>
      <c r="D337" s="81" t="s">
        <v>989</v>
      </c>
      <c r="E337" s="122">
        <v>180000</v>
      </c>
      <c r="F337" s="28" t="s">
        <v>1872</v>
      </c>
      <c r="G337" s="28" t="s">
        <v>1872</v>
      </c>
      <c r="H337" s="28" t="s">
        <v>1872</v>
      </c>
      <c r="I337" s="28" t="s">
        <v>1872</v>
      </c>
      <c r="J337" s="82" t="s">
        <v>3449</v>
      </c>
      <c r="K337" s="81" t="s">
        <v>1457</v>
      </c>
      <c r="L337" s="11" t="s">
        <v>18</v>
      </c>
    </row>
    <row r="338" spans="1:12" x14ac:dyDescent="0.55000000000000004">
      <c r="A338" s="14"/>
      <c r="B338" s="15" t="s">
        <v>990</v>
      </c>
      <c r="C338" s="22" t="s">
        <v>453</v>
      </c>
      <c r="D338" s="15" t="s">
        <v>638</v>
      </c>
      <c r="E338" s="153"/>
      <c r="F338" s="32"/>
      <c r="G338" s="32"/>
      <c r="H338" s="32"/>
      <c r="I338" s="32"/>
      <c r="J338" s="65" t="s">
        <v>3450</v>
      </c>
      <c r="K338" s="15" t="s">
        <v>1458</v>
      </c>
      <c r="L338" s="15"/>
    </row>
    <row r="339" spans="1:12" x14ac:dyDescent="0.55000000000000004">
      <c r="A339" s="12"/>
      <c r="B339" s="13" t="s">
        <v>172</v>
      </c>
      <c r="C339" s="544"/>
      <c r="D339" s="13"/>
      <c r="E339" s="538"/>
      <c r="F339" s="33"/>
      <c r="G339" s="33"/>
      <c r="H339" s="33"/>
      <c r="I339" s="33"/>
      <c r="J339" s="13"/>
      <c r="K339" s="13"/>
      <c r="L339" s="13"/>
    </row>
    <row r="340" spans="1:12" x14ac:dyDescent="0.55000000000000004">
      <c r="A340" s="11">
        <v>83</v>
      </c>
      <c r="B340" s="81" t="s">
        <v>559</v>
      </c>
      <c r="C340" s="81" t="s">
        <v>1935</v>
      </c>
      <c r="D340" s="81" t="s">
        <v>989</v>
      </c>
      <c r="E340" s="122">
        <v>180000</v>
      </c>
      <c r="F340" s="28" t="s">
        <v>1872</v>
      </c>
      <c r="G340" s="28" t="s">
        <v>1872</v>
      </c>
      <c r="H340" s="28" t="s">
        <v>1872</v>
      </c>
      <c r="I340" s="28" t="s">
        <v>1872</v>
      </c>
      <c r="J340" s="82" t="s">
        <v>3449</v>
      </c>
      <c r="K340" s="81" t="s">
        <v>1457</v>
      </c>
      <c r="L340" s="11" t="s">
        <v>18</v>
      </c>
    </row>
    <row r="341" spans="1:12" x14ac:dyDescent="0.55000000000000004">
      <c r="A341" s="14"/>
      <c r="B341" s="15" t="s">
        <v>991</v>
      </c>
      <c r="C341" s="15" t="s">
        <v>453</v>
      </c>
      <c r="D341" s="15" t="s">
        <v>638</v>
      </c>
      <c r="E341" s="153"/>
      <c r="F341" s="32"/>
      <c r="G341" s="32"/>
      <c r="H341" s="32"/>
      <c r="I341" s="32"/>
      <c r="J341" s="65" t="s">
        <v>3450</v>
      </c>
      <c r="K341" s="15" t="s">
        <v>1458</v>
      </c>
      <c r="L341" s="15"/>
    </row>
    <row r="342" spans="1:12" x14ac:dyDescent="0.55000000000000004">
      <c r="A342" s="12"/>
      <c r="B342" s="13" t="s">
        <v>129</v>
      </c>
      <c r="C342" s="13"/>
      <c r="D342" s="13"/>
      <c r="E342" s="538"/>
      <c r="F342" s="33"/>
      <c r="G342" s="33"/>
      <c r="H342" s="33"/>
      <c r="I342" s="33"/>
      <c r="J342" s="13"/>
      <c r="K342" s="13"/>
      <c r="L342" s="13"/>
    </row>
    <row r="343" spans="1:12" x14ac:dyDescent="0.55000000000000004">
      <c r="A343" s="14">
        <v>84</v>
      </c>
      <c r="B343" s="15" t="s">
        <v>3531</v>
      </c>
      <c r="C343" s="15" t="s">
        <v>451</v>
      </c>
      <c r="D343" s="15" t="s">
        <v>3532</v>
      </c>
      <c r="E343" s="124">
        <v>55000</v>
      </c>
      <c r="F343" s="25" t="s">
        <v>1872</v>
      </c>
      <c r="G343" s="25" t="s">
        <v>1872</v>
      </c>
      <c r="H343" s="25" t="s">
        <v>1872</v>
      </c>
      <c r="I343" s="25" t="s">
        <v>1872</v>
      </c>
      <c r="J343" s="65" t="s">
        <v>561</v>
      </c>
      <c r="K343" s="15" t="s">
        <v>1451</v>
      </c>
      <c r="L343" s="14" t="s">
        <v>18</v>
      </c>
    </row>
    <row r="344" spans="1:12" x14ac:dyDescent="0.55000000000000004">
      <c r="A344" s="14"/>
      <c r="B344" s="15" t="s">
        <v>992</v>
      </c>
      <c r="C344" s="15" t="s">
        <v>1934</v>
      </c>
      <c r="D344" s="15" t="s">
        <v>685</v>
      </c>
      <c r="E344" s="153"/>
      <c r="F344" s="32"/>
      <c r="G344" s="32"/>
      <c r="H344" s="32"/>
      <c r="I344" s="32"/>
      <c r="J344" s="65" t="s">
        <v>107</v>
      </c>
      <c r="K344" s="15" t="s">
        <v>1452</v>
      </c>
      <c r="L344" s="15"/>
    </row>
    <row r="345" spans="1:12" x14ac:dyDescent="0.55000000000000004">
      <c r="A345" s="13"/>
      <c r="B345" s="13" t="s">
        <v>129</v>
      </c>
      <c r="C345" s="13"/>
      <c r="D345" s="13" t="s">
        <v>3585</v>
      </c>
      <c r="E345" s="33"/>
      <c r="F345" s="33"/>
      <c r="G345" s="33"/>
      <c r="H345" s="33"/>
      <c r="I345" s="33"/>
      <c r="J345" s="13"/>
      <c r="K345" s="13"/>
      <c r="L345" s="13"/>
    </row>
    <row r="346" spans="1:12" x14ac:dyDescent="0.55000000000000004">
      <c r="A346" s="210">
        <v>85</v>
      </c>
      <c r="B346" s="32" t="s">
        <v>586</v>
      </c>
      <c r="C346" s="32" t="s">
        <v>451</v>
      </c>
      <c r="D346" s="32" t="s">
        <v>589</v>
      </c>
      <c r="E346" s="38">
        <v>1533000</v>
      </c>
      <c r="F346" s="25" t="s">
        <v>1872</v>
      </c>
      <c r="G346" s="25" t="s">
        <v>1872</v>
      </c>
      <c r="H346" s="25" t="s">
        <v>1872</v>
      </c>
      <c r="I346" s="25" t="s">
        <v>1872</v>
      </c>
      <c r="J346" s="31" t="s">
        <v>560</v>
      </c>
      <c r="K346" s="32" t="s">
        <v>461</v>
      </c>
      <c r="L346" s="25" t="s">
        <v>18</v>
      </c>
    </row>
    <row r="347" spans="1:12" x14ac:dyDescent="0.55000000000000004">
      <c r="A347" s="531"/>
      <c r="B347" s="32" t="s">
        <v>587</v>
      </c>
      <c r="C347" s="32" t="s">
        <v>452</v>
      </c>
      <c r="D347" s="32" t="s">
        <v>105</v>
      </c>
      <c r="E347" s="38"/>
      <c r="F347" s="38"/>
      <c r="G347" s="38"/>
      <c r="H347" s="38"/>
      <c r="I347" s="38"/>
      <c r="J347" s="31" t="s">
        <v>95</v>
      </c>
      <c r="K347" s="32" t="s">
        <v>462</v>
      </c>
      <c r="L347" s="25"/>
    </row>
    <row r="348" spans="1:12" x14ac:dyDescent="0.55000000000000004">
      <c r="A348" s="33"/>
      <c r="B348" s="33" t="s">
        <v>588</v>
      </c>
      <c r="C348" s="33"/>
      <c r="D348" s="33" t="s">
        <v>1880</v>
      </c>
      <c r="E348" s="39"/>
      <c r="F348" s="39"/>
      <c r="G348" s="39"/>
      <c r="H348" s="39"/>
      <c r="I348" s="39"/>
      <c r="J348" s="35"/>
      <c r="K348" s="33"/>
      <c r="L348" s="26"/>
    </row>
    <row r="349" spans="1:12" x14ac:dyDescent="0.55000000000000004">
      <c r="A349" s="11">
        <v>86</v>
      </c>
      <c r="B349" s="81" t="s">
        <v>456</v>
      </c>
      <c r="C349" s="81" t="s">
        <v>451</v>
      </c>
      <c r="D349" s="81" t="s">
        <v>993</v>
      </c>
      <c r="E349" s="122">
        <v>719000</v>
      </c>
      <c r="F349" s="25" t="s">
        <v>1872</v>
      </c>
      <c r="G349" s="28" t="s">
        <v>1872</v>
      </c>
      <c r="H349" s="28" t="s">
        <v>1872</v>
      </c>
      <c r="I349" s="28" t="s">
        <v>1872</v>
      </c>
      <c r="J349" s="82" t="s">
        <v>561</v>
      </c>
      <c r="K349" s="81" t="s">
        <v>1451</v>
      </c>
      <c r="L349" s="11" t="s">
        <v>18</v>
      </c>
    </row>
    <row r="350" spans="1:12" x14ac:dyDescent="0.55000000000000004">
      <c r="A350" s="14"/>
      <c r="B350" s="15" t="s">
        <v>1455</v>
      </c>
      <c r="C350" s="15" t="s">
        <v>1934</v>
      </c>
      <c r="D350" s="15" t="s">
        <v>722</v>
      </c>
      <c r="E350" s="32"/>
      <c r="F350" s="32"/>
      <c r="G350" s="32"/>
      <c r="H350" s="32"/>
      <c r="I350" s="32"/>
      <c r="J350" s="65" t="s">
        <v>107</v>
      </c>
      <c r="K350" s="15" t="s">
        <v>1452</v>
      </c>
      <c r="L350" s="15"/>
    </row>
    <row r="351" spans="1:12" x14ac:dyDescent="0.55000000000000004">
      <c r="A351" s="14"/>
      <c r="B351" s="15" t="s">
        <v>130</v>
      </c>
      <c r="C351" s="15"/>
      <c r="D351" s="15" t="s">
        <v>994</v>
      </c>
      <c r="E351" s="32"/>
      <c r="F351" s="32"/>
      <c r="G351" s="32"/>
      <c r="H351" s="32"/>
      <c r="I351" s="32"/>
      <c r="J351" s="15"/>
      <c r="K351" s="15"/>
      <c r="L351" s="15"/>
    </row>
    <row r="352" spans="1:12" x14ac:dyDescent="0.55000000000000004">
      <c r="A352" s="11">
        <v>87</v>
      </c>
      <c r="B352" s="81" t="s">
        <v>3595</v>
      </c>
      <c r="C352" s="81" t="s">
        <v>451</v>
      </c>
      <c r="D352" s="81" t="s">
        <v>995</v>
      </c>
      <c r="E352" s="122">
        <v>287000</v>
      </c>
      <c r="F352" s="28" t="s">
        <v>1872</v>
      </c>
      <c r="G352" s="28" t="s">
        <v>1872</v>
      </c>
      <c r="H352" s="28" t="s">
        <v>1872</v>
      </c>
      <c r="I352" s="28" t="s">
        <v>1872</v>
      </c>
      <c r="J352" s="82" t="s">
        <v>561</v>
      </c>
      <c r="K352" s="81" t="s">
        <v>1451</v>
      </c>
      <c r="L352" s="11" t="s">
        <v>18</v>
      </c>
    </row>
    <row r="353" spans="1:12" x14ac:dyDescent="0.55000000000000004">
      <c r="A353" s="14"/>
      <c r="B353" s="15" t="s">
        <v>2119</v>
      </c>
      <c r="C353" s="15" t="s">
        <v>1934</v>
      </c>
      <c r="D353" s="15" t="s">
        <v>722</v>
      </c>
      <c r="E353" s="153"/>
      <c r="F353" s="32"/>
      <c r="G353" s="32"/>
      <c r="H353" s="32"/>
      <c r="I353" s="32"/>
      <c r="J353" s="65" t="s">
        <v>107</v>
      </c>
      <c r="K353" s="15" t="s">
        <v>1452</v>
      </c>
      <c r="L353" s="15"/>
    </row>
    <row r="354" spans="1:12" x14ac:dyDescent="0.55000000000000004">
      <c r="A354" s="12"/>
      <c r="B354" s="13" t="s">
        <v>2120</v>
      </c>
      <c r="C354" s="13"/>
      <c r="D354" s="13" t="s">
        <v>3586</v>
      </c>
      <c r="E354" s="538"/>
      <c r="F354" s="33"/>
      <c r="G354" s="33"/>
      <c r="H354" s="33"/>
      <c r="I354" s="33"/>
      <c r="J354" s="13"/>
      <c r="K354" s="13"/>
      <c r="L354" s="13"/>
    </row>
    <row r="355" spans="1:12" x14ac:dyDescent="0.55000000000000004">
      <c r="A355" s="11">
        <v>88</v>
      </c>
      <c r="B355" s="81" t="s">
        <v>455</v>
      </c>
      <c r="C355" s="81" t="s">
        <v>451</v>
      </c>
      <c r="D355" s="81" t="s">
        <v>996</v>
      </c>
      <c r="E355" s="25" t="s">
        <v>1872</v>
      </c>
      <c r="F355" s="25" t="s">
        <v>1872</v>
      </c>
      <c r="G355" s="122">
        <v>747000</v>
      </c>
      <c r="H355" s="28" t="s">
        <v>1872</v>
      </c>
      <c r="I355" s="28" t="s">
        <v>1872</v>
      </c>
      <c r="J355" s="82" t="s">
        <v>561</v>
      </c>
      <c r="K355" s="81" t="s">
        <v>1451</v>
      </c>
      <c r="L355" s="11" t="s">
        <v>18</v>
      </c>
    </row>
    <row r="356" spans="1:12" x14ac:dyDescent="0.55000000000000004">
      <c r="A356" s="14"/>
      <c r="B356" s="15" t="s">
        <v>2121</v>
      </c>
      <c r="C356" s="15" t="s">
        <v>1934</v>
      </c>
      <c r="D356" s="15" t="s">
        <v>105</v>
      </c>
      <c r="E356" s="153"/>
      <c r="F356" s="32"/>
      <c r="G356" s="32"/>
      <c r="H356" s="32"/>
      <c r="I356" s="32"/>
      <c r="J356" s="65" t="s">
        <v>107</v>
      </c>
      <c r="K356" s="15" t="s">
        <v>1452</v>
      </c>
      <c r="L356" s="15"/>
    </row>
    <row r="357" spans="1:12" x14ac:dyDescent="0.55000000000000004">
      <c r="A357" s="12"/>
      <c r="B357" s="13" t="s">
        <v>130</v>
      </c>
      <c r="C357" s="13"/>
      <c r="D357" s="13" t="s">
        <v>999</v>
      </c>
      <c r="E357" s="538"/>
      <c r="F357" s="33"/>
      <c r="G357" s="33"/>
      <c r="H357" s="33"/>
      <c r="I357" s="33"/>
      <c r="J357" s="13"/>
      <c r="K357" s="13"/>
      <c r="L357" s="13"/>
    </row>
    <row r="358" spans="1:12" x14ac:dyDescent="0.55000000000000004">
      <c r="A358" s="14">
        <v>89</v>
      </c>
      <c r="B358" s="15" t="s">
        <v>1000</v>
      </c>
      <c r="C358" s="15" t="s">
        <v>451</v>
      </c>
      <c r="D358" s="15" t="s">
        <v>2406</v>
      </c>
      <c r="E358" s="25" t="s">
        <v>1872</v>
      </c>
      <c r="F358" s="124">
        <v>661000</v>
      </c>
      <c r="G358" s="25" t="s">
        <v>1872</v>
      </c>
      <c r="H358" s="25" t="s">
        <v>1872</v>
      </c>
      <c r="I358" s="25" t="s">
        <v>1872</v>
      </c>
      <c r="J358" s="65" t="s">
        <v>561</v>
      </c>
      <c r="K358" s="15" t="s">
        <v>1451</v>
      </c>
      <c r="L358" s="14" t="s">
        <v>18</v>
      </c>
    </row>
    <row r="359" spans="1:12" x14ac:dyDescent="0.55000000000000004">
      <c r="A359" s="14"/>
      <c r="B359" s="15" t="s">
        <v>1002</v>
      </c>
      <c r="C359" s="15" t="s">
        <v>1934</v>
      </c>
      <c r="D359" s="15" t="s">
        <v>1003</v>
      </c>
      <c r="E359" s="124"/>
      <c r="F359" s="32"/>
      <c r="G359" s="32"/>
      <c r="H359" s="32"/>
      <c r="I359" s="32"/>
      <c r="J359" s="65" t="s">
        <v>107</v>
      </c>
      <c r="K359" s="15" t="s">
        <v>1452</v>
      </c>
      <c r="L359" s="15"/>
    </row>
    <row r="360" spans="1:12" x14ac:dyDescent="0.55000000000000004">
      <c r="A360" s="14"/>
      <c r="B360" s="15" t="s">
        <v>1004</v>
      </c>
      <c r="C360" s="15"/>
      <c r="D360" s="15" t="s">
        <v>1005</v>
      </c>
      <c r="E360" s="124"/>
      <c r="F360" s="32"/>
      <c r="G360" s="32"/>
      <c r="H360" s="32"/>
      <c r="I360" s="32"/>
      <c r="J360" s="15"/>
      <c r="K360" s="15"/>
      <c r="L360" s="15"/>
    </row>
    <row r="361" spans="1:12" x14ac:dyDescent="0.55000000000000004">
      <c r="A361" s="14"/>
      <c r="B361" s="15"/>
      <c r="C361" s="15"/>
      <c r="D361" s="15" t="s">
        <v>2407</v>
      </c>
      <c r="E361" s="124"/>
      <c r="F361" s="32"/>
      <c r="G361" s="32"/>
      <c r="H361" s="32"/>
      <c r="I361" s="32"/>
      <c r="J361" s="15"/>
      <c r="K361" s="15"/>
      <c r="L361" s="15"/>
    </row>
    <row r="362" spans="1:12" x14ac:dyDescent="0.55000000000000004">
      <c r="A362" s="14"/>
      <c r="B362" s="15"/>
      <c r="C362" s="15"/>
      <c r="D362" s="15" t="s">
        <v>1024</v>
      </c>
      <c r="E362" s="124"/>
      <c r="F362" s="32"/>
      <c r="G362" s="32"/>
      <c r="H362" s="32"/>
      <c r="I362" s="32"/>
      <c r="J362" s="15"/>
      <c r="K362" s="15"/>
      <c r="L362" s="15"/>
    </row>
    <row r="363" spans="1:12" x14ac:dyDescent="0.55000000000000004">
      <c r="A363" s="12"/>
      <c r="B363" s="13"/>
      <c r="C363" s="13"/>
      <c r="D363" s="13" t="s">
        <v>2122</v>
      </c>
      <c r="E363" s="154"/>
      <c r="F363" s="33"/>
      <c r="G363" s="33"/>
      <c r="H363" s="33"/>
      <c r="I363" s="33"/>
      <c r="J363" s="13"/>
      <c r="K363" s="13"/>
      <c r="L363" s="13"/>
    </row>
    <row r="364" spans="1:12" x14ac:dyDescent="0.55000000000000004">
      <c r="A364" s="11">
        <v>90</v>
      </c>
      <c r="B364" s="81" t="s">
        <v>94</v>
      </c>
      <c r="C364" s="81" t="s">
        <v>451</v>
      </c>
      <c r="D364" s="81" t="s">
        <v>1009</v>
      </c>
      <c r="E364" s="122">
        <v>63000</v>
      </c>
      <c r="F364" s="28" t="s">
        <v>1872</v>
      </c>
      <c r="G364" s="28" t="s">
        <v>1872</v>
      </c>
      <c r="H364" s="28" t="s">
        <v>1872</v>
      </c>
      <c r="I364" s="28" t="s">
        <v>1872</v>
      </c>
      <c r="J364" s="82" t="s">
        <v>561</v>
      </c>
      <c r="K364" s="81" t="s">
        <v>1451</v>
      </c>
      <c r="L364" s="11" t="s">
        <v>18</v>
      </c>
    </row>
    <row r="365" spans="1:12" x14ac:dyDescent="0.55000000000000004">
      <c r="A365" s="14"/>
      <c r="B365" s="15" t="s">
        <v>2123</v>
      </c>
      <c r="C365" s="15" t="s">
        <v>1934</v>
      </c>
      <c r="D365" s="15" t="s">
        <v>685</v>
      </c>
      <c r="E365" s="124"/>
      <c r="F365" s="32"/>
      <c r="G365" s="32"/>
      <c r="H365" s="32"/>
      <c r="I365" s="32"/>
      <c r="J365" s="65" t="s">
        <v>107</v>
      </c>
      <c r="K365" s="15" t="s">
        <v>1452</v>
      </c>
      <c r="L365" s="15"/>
    </row>
    <row r="366" spans="1:12" s="136" customFormat="1" x14ac:dyDescent="0.55000000000000004">
      <c r="A366" s="12"/>
      <c r="B366" s="13" t="s">
        <v>2118</v>
      </c>
      <c r="C366" s="13"/>
      <c r="D366" s="13" t="s">
        <v>1012</v>
      </c>
      <c r="E366" s="538"/>
      <c r="F366" s="33"/>
      <c r="G366" s="33"/>
      <c r="H366" s="33"/>
      <c r="I366" s="33"/>
      <c r="J366" s="13"/>
      <c r="K366" s="13"/>
      <c r="L366" s="13"/>
    </row>
    <row r="367" spans="1:12" x14ac:dyDescent="0.55000000000000004">
      <c r="A367" s="11">
        <v>91</v>
      </c>
      <c r="B367" s="81" t="s">
        <v>3596</v>
      </c>
      <c r="C367" s="81" t="s">
        <v>451</v>
      </c>
      <c r="D367" s="81" t="s">
        <v>3592</v>
      </c>
      <c r="E367" s="122">
        <v>359000</v>
      </c>
      <c r="F367" s="28" t="s">
        <v>1872</v>
      </c>
      <c r="G367" s="28" t="s">
        <v>1872</v>
      </c>
      <c r="H367" s="28" t="s">
        <v>1872</v>
      </c>
      <c r="I367" s="28" t="s">
        <v>1872</v>
      </c>
      <c r="J367" s="82" t="s">
        <v>106</v>
      </c>
      <c r="K367" s="81" t="s">
        <v>1451</v>
      </c>
      <c r="L367" s="11" t="s">
        <v>18</v>
      </c>
    </row>
    <row r="368" spans="1:12" x14ac:dyDescent="0.55000000000000004">
      <c r="A368" s="14"/>
      <c r="B368" s="15" t="s">
        <v>2124</v>
      </c>
      <c r="C368" s="15" t="s">
        <v>1934</v>
      </c>
      <c r="D368" s="15" t="s">
        <v>722</v>
      </c>
      <c r="E368" s="153"/>
      <c r="F368" s="32"/>
      <c r="G368" s="32"/>
      <c r="H368" s="32"/>
      <c r="I368" s="32"/>
      <c r="J368" s="65" t="s">
        <v>107</v>
      </c>
      <c r="K368" s="15" t="s">
        <v>1452</v>
      </c>
      <c r="L368" s="15"/>
    </row>
    <row r="369" spans="1:12" x14ac:dyDescent="0.55000000000000004">
      <c r="A369" s="12"/>
      <c r="B369" s="13" t="s">
        <v>130</v>
      </c>
      <c r="C369" s="13"/>
      <c r="D369" s="13" t="s">
        <v>3587</v>
      </c>
      <c r="E369" s="538"/>
      <c r="F369" s="33"/>
      <c r="G369" s="33"/>
      <c r="H369" s="33"/>
      <c r="I369" s="33"/>
      <c r="J369" s="13"/>
      <c r="K369" s="13"/>
      <c r="L369" s="13"/>
    </row>
    <row r="370" spans="1:12" x14ac:dyDescent="0.55000000000000004">
      <c r="A370" s="11">
        <v>92</v>
      </c>
      <c r="B370" s="81" t="s">
        <v>3556</v>
      </c>
      <c r="C370" s="81" t="s">
        <v>451</v>
      </c>
      <c r="D370" s="81" t="s">
        <v>3559</v>
      </c>
      <c r="E370" s="122">
        <v>316000</v>
      </c>
      <c r="F370" s="28" t="s">
        <v>1872</v>
      </c>
      <c r="G370" s="28" t="s">
        <v>1872</v>
      </c>
      <c r="H370" s="28" t="s">
        <v>1872</v>
      </c>
      <c r="I370" s="28" t="s">
        <v>1872</v>
      </c>
      <c r="J370" s="82" t="s">
        <v>561</v>
      </c>
      <c r="K370" s="81" t="s">
        <v>1451</v>
      </c>
      <c r="L370" s="11" t="s">
        <v>18</v>
      </c>
    </row>
    <row r="371" spans="1:12" x14ac:dyDescent="0.55000000000000004">
      <c r="A371" s="14"/>
      <c r="B371" s="15" t="s">
        <v>3557</v>
      </c>
      <c r="C371" s="15" t="s">
        <v>1934</v>
      </c>
      <c r="D371" s="15" t="s">
        <v>722</v>
      </c>
      <c r="E371" s="153"/>
      <c r="F371" s="32"/>
      <c r="G371" s="32"/>
      <c r="H371" s="32"/>
      <c r="I371" s="32"/>
      <c r="J371" s="65" t="s">
        <v>107</v>
      </c>
      <c r="K371" s="15" t="s">
        <v>1452</v>
      </c>
      <c r="L371" s="15"/>
    </row>
    <row r="372" spans="1:12" x14ac:dyDescent="0.55000000000000004">
      <c r="A372" s="12"/>
      <c r="B372" s="13" t="s">
        <v>3558</v>
      </c>
      <c r="C372" s="13"/>
      <c r="D372" s="13" t="s">
        <v>3588</v>
      </c>
      <c r="E372" s="538"/>
      <c r="F372" s="33"/>
      <c r="G372" s="33"/>
      <c r="H372" s="33"/>
      <c r="I372" s="33"/>
      <c r="J372" s="13"/>
      <c r="K372" s="13"/>
      <c r="L372" s="13"/>
    </row>
    <row r="373" spans="1:12" x14ac:dyDescent="0.55000000000000004">
      <c r="A373" s="11">
        <v>93</v>
      </c>
      <c r="B373" s="81" t="s">
        <v>16</v>
      </c>
      <c r="C373" s="81" t="s">
        <v>451</v>
      </c>
      <c r="D373" s="81" t="s">
        <v>1013</v>
      </c>
      <c r="E373" s="28" t="s">
        <v>1872</v>
      </c>
      <c r="F373" s="122">
        <v>11000</v>
      </c>
      <c r="G373" s="28" t="s">
        <v>1872</v>
      </c>
      <c r="H373" s="28" t="s">
        <v>1872</v>
      </c>
      <c r="I373" s="28" t="s">
        <v>1872</v>
      </c>
      <c r="J373" s="82" t="s">
        <v>561</v>
      </c>
      <c r="K373" s="81" t="s">
        <v>1451</v>
      </c>
      <c r="L373" s="11" t="s">
        <v>18</v>
      </c>
    </row>
    <row r="374" spans="1:12" x14ac:dyDescent="0.55000000000000004">
      <c r="A374" s="14"/>
      <c r="B374" s="15" t="s">
        <v>2125</v>
      </c>
      <c r="C374" s="15" t="s">
        <v>1934</v>
      </c>
      <c r="D374" s="15" t="s">
        <v>685</v>
      </c>
      <c r="E374" s="153"/>
      <c r="F374" s="32"/>
      <c r="G374" s="32"/>
      <c r="H374" s="32"/>
      <c r="I374" s="32"/>
      <c r="J374" s="65" t="s">
        <v>107</v>
      </c>
      <c r="K374" s="15" t="s">
        <v>1452</v>
      </c>
      <c r="L374" s="15"/>
    </row>
    <row r="375" spans="1:12" x14ac:dyDescent="0.55000000000000004">
      <c r="A375" s="14"/>
      <c r="B375" s="15" t="s">
        <v>2118</v>
      </c>
      <c r="C375" s="15"/>
      <c r="D375" s="15" t="s">
        <v>1016</v>
      </c>
      <c r="E375" s="153"/>
      <c r="F375" s="32"/>
      <c r="G375" s="32"/>
      <c r="H375" s="32"/>
      <c r="I375" s="32"/>
      <c r="J375" s="15"/>
      <c r="K375" s="15"/>
      <c r="L375" s="15"/>
    </row>
    <row r="376" spans="1:12" x14ac:dyDescent="0.55000000000000004">
      <c r="A376" s="11">
        <v>94</v>
      </c>
      <c r="B376" s="81" t="s">
        <v>455</v>
      </c>
      <c r="C376" s="81" t="s">
        <v>451</v>
      </c>
      <c r="D376" s="81" t="s">
        <v>1017</v>
      </c>
      <c r="E376" s="28" t="s">
        <v>1872</v>
      </c>
      <c r="F376" s="28" t="s">
        <v>1872</v>
      </c>
      <c r="G376" s="122">
        <v>294000</v>
      </c>
      <c r="H376" s="28" t="s">
        <v>1872</v>
      </c>
      <c r="I376" s="28" t="s">
        <v>1872</v>
      </c>
      <c r="J376" s="82" t="s">
        <v>561</v>
      </c>
      <c r="K376" s="81" t="s">
        <v>1451</v>
      </c>
      <c r="L376" s="11" t="s">
        <v>18</v>
      </c>
    </row>
    <row r="377" spans="1:12" x14ac:dyDescent="0.55000000000000004">
      <c r="A377" s="14"/>
      <c r="B377" s="15" t="s">
        <v>1018</v>
      </c>
      <c r="C377" s="15" t="s">
        <v>1934</v>
      </c>
      <c r="D377" s="15" t="s">
        <v>105</v>
      </c>
      <c r="E377" s="153"/>
      <c r="F377" s="32"/>
      <c r="G377" s="32"/>
      <c r="H377" s="32"/>
      <c r="I377" s="32"/>
      <c r="J377" s="65" t="s">
        <v>107</v>
      </c>
      <c r="K377" s="15" t="s">
        <v>1452</v>
      </c>
      <c r="L377" s="15"/>
    </row>
    <row r="378" spans="1:12" x14ac:dyDescent="0.55000000000000004">
      <c r="A378" s="12"/>
      <c r="B378" s="13" t="s">
        <v>130</v>
      </c>
      <c r="C378" s="13"/>
      <c r="D378" s="13" t="s">
        <v>1019</v>
      </c>
      <c r="E378" s="538"/>
      <c r="F378" s="33"/>
      <c r="G378" s="33"/>
      <c r="H378" s="33"/>
      <c r="I378" s="33"/>
      <c r="J378" s="13"/>
      <c r="K378" s="13"/>
      <c r="L378" s="13"/>
    </row>
    <row r="379" spans="1:12" x14ac:dyDescent="0.55000000000000004">
      <c r="A379" s="14">
        <v>95</v>
      </c>
      <c r="B379" s="15" t="s">
        <v>456</v>
      </c>
      <c r="C379" s="15" t="s">
        <v>451</v>
      </c>
      <c r="D379" s="15" t="s">
        <v>1020</v>
      </c>
      <c r="E379" s="28" t="s">
        <v>1872</v>
      </c>
      <c r="F379" s="25" t="s">
        <v>1872</v>
      </c>
      <c r="G379" s="25" t="s">
        <v>1872</v>
      </c>
      <c r="H379" s="124">
        <v>719000</v>
      </c>
      <c r="I379" s="28" t="s">
        <v>1872</v>
      </c>
      <c r="J379" s="65" t="s">
        <v>561</v>
      </c>
      <c r="K379" s="15" t="s">
        <v>1451</v>
      </c>
      <c r="L379" s="14" t="s">
        <v>18</v>
      </c>
    </row>
    <row r="380" spans="1:12" x14ac:dyDescent="0.55000000000000004">
      <c r="A380" s="14"/>
      <c r="B380" s="15" t="s">
        <v>1021</v>
      </c>
      <c r="C380" s="15" t="s">
        <v>1934</v>
      </c>
      <c r="D380" s="15" t="s">
        <v>105</v>
      </c>
      <c r="E380" s="32"/>
      <c r="F380" s="32"/>
      <c r="G380" s="32"/>
      <c r="H380" s="32"/>
      <c r="I380" s="32"/>
      <c r="J380" s="65" t="s">
        <v>107</v>
      </c>
      <c r="K380" s="15" t="s">
        <v>1452</v>
      </c>
      <c r="L380" s="15"/>
    </row>
    <row r="381" spans="1:12" x14ac:dyDescent="0.55000000000000004">
      <c r="A381" s="14"/>
      <c r="B381" s="15" t="s">
        <v>1022</v>
      </c>
      <c r="C381" s="15"/>
      <c r="D381" s="15" t="s">
        <v>1023</v>
      </c>
      <c r="E381" s="32"/>
      <c r="F381" s="32"/>
      <c r="G381" s="32"/>
      <c r="H381" s="32"/>
      <c r="I381" s="32"/>
      <c r="J381" s="15"/>
      <c r="K381" s="15"/>
      <c r="L381" s="15"/>
    </row>
    <row r="382" spans="1:12" x14ac:dyDescent="0.55000000000000004">
      <c r="A382" s="11">
        <v>96</v>
      </c>
      <c r="B382" s="81" t="s">
        <v>609</v>
      </c>
      <c r="C382" s="81" t="s">
        <v>451</v>
      </c>
      <c r="D382" s="81" t="s">
        <v>3507</v>
      </c>
      <c r="E382" s="122">
        <v>169000</v>
      </c>
      <c r="F382" s="28" t="s">
        <v>1872</v>
      </c>
      <c r="G382" s="28" t="s">
        <v>1872</v>
      </c>
      <c r="H382" s="28" t="s">
        <v>1872</v>
      </c>
      <c r="I382" s="28" t="s">
        <v>1872</v>
      </c>
      <c r="J382" s="82" t="s">
        <v>561</v>
      </c>
      <c r="K382" s="81" t="s">
        <v>1451</v>
      </c>
      <c r="L382" s="11" t="s">
        <v>18</v>
      </c>
    </row>
    <row r="383" spans="1:12" x14ac:dyDescent="0.55000000000000004">
      <c r="A383" s="14"/>
      <c r="B383" s="15" t="s">
        <v>3505</v>
      </c>
      <c r="C383" s="15" t="s">
        <v>1934</v>
      </c>
      <c r="D383" s="15" t="s">
        <v>3508</v>
      </c>
      <c r="E383" s="153"/>
      <c r="F383" s="32"/>
      <c r="G383" s="32"/>
      <c r="H383" s="32"/>
      <c r="I383" s="32"/>
      <c r="J383" s="65" t="s">
        <v>107</v>
      </c>
      <c r="K383" s="15" t="s">
        <v>1452</v>
      </c>
      <c r="L383" s="15"/>
    </row>
    <row r="384" spans="1:12" x14ac:dyDescent="0.55000000000000004">
      <c r="A384" s="12"/>
      <c r="B384" s="13" t="s">
        <v>3506</v>
      </c>
      <c r="C384" s="13"/>
      <c r="D384" s="13" t="s">
        <v>3509</v>
      </c>
      <c r="E384" s="538"/>
      <c r="F384" s="33"/>
      <c r="G384" s="33"/>
      <c r="H384" s="33"/>
      <c r="I384" s="33"/>
      <c r="J384" s="13"/>
      <c r="K384" s="13"/>
      <c r="L384" s="13"/>
    </row>
    <row r="385" spans="1:12" x14ac:dyDescent="0.55000000000000004">
      <c r="A385" s="11">
        <v>97</v>
      </c>
      <c r="B385" s="81" t="s">
        <v>3598</v>
      </c>
      <c r="C385" s="81" t="s">
        <v>451</v>
      </c>
      <c r="D385" s="81" t="s">
        <v>1028</v>
      </c>
      <c r="E385" s="122">
        <v>2923000</v>
      </c>
      <c r="F385" s="28" t="s">
        <v>1872</v>
      </c>
      <c r="G385" s="28" t="s">
        <v>1872</v>
      </c>
      <c r="H385" s="28" t="s">
        <v>1872</v>
      </c>
      <c r="I385" s="28" t="s">
        <v>1872</v>
      </c>
      <c r="J385" s="82" t="s">
        <v>561</v>
      </c>
      <c r="K385" s="81" t="s">
        <v>1451</v>
      </c>
      <c r="L385" s="11" t="s">
        <v>18</v>
      </c>
    </row>
    <row r="386" spans="1:12" s="15" customFormat="1" x14ac:dyDescent="0.55000000000000004">
      <c r="A386" s="14"/>
      <c r="B386" s="15" t="s">
        <v>1029</v>
      </c>
      <c r="C386" s="15" t="s">
        <v>1934</v>
      </c>
      <c r="D386" s="15" t="s">
        <v>105</v>
      </c>
      <c r="E386" s="153"/>
      <c r="F386" s="32"/>
      <c r="G386" s="32"/>
      <c r="H386" s="32"/>
      <c r="I386" s="32"/>
      <c r="J386" s="65" t="s">
        <v>107</v>
      </c>
      <c r="K386" s="15" t="s">
        <v>1452</v>
      </c>
    </row>
    <row r="387" spans="1:12" s="15" customFormat="1" x14ac:dyDescent="0.55000000000000004">
      <c r="A387" s="12"/>
      <c r="B387" s="13"/>
      <c r="C387" s="544"/>
      <c r="D387" s="13" t="s">
        <v>3589</v>
      </c>
      <c r="E387" s="538"/>
      <c r="F387" s="33"/>
      <c r="G387" s="33"/>
      <c r="H387" s="33"/>
      <c r="I387" s="33"/>
      <c r="J387" s="13"/>
      <c r="K387" s="13"/>
      <c r="L387" s="13"/>
    </row>
    <row r="388" spans="1:12" x14ac:dyDescent="0.55000000000000004">
      <c r="A388" s="11">
        <v>98</v>
      </c>
      <c r="B388" s="81" t="s">
        <v>677</v>
      </c>
      <c r="C388" s="81" t="s">
        <v>451</v>
      </c>
      <c r="D388" s="81" t="s">
        <v>3638</v>
      </c>
      <c r="E388" s="122">
        <v>22900</v>
      </c>
      <c r="F388" s="28" t="s">
        <v>1872</v>
      </c>
      <c r="G388" s="28" t="s">
        <v>1872</v>
      </c>
      <c r="H388" s="28" t="s">
        <v>1872</v>
      </c>
      <c r="I388" s="28" t="s">
        <v>1872</v>
      </c>
      <c r="J388" s="82" t="s">
        <v>106</v>
      </c>
      <c r="K388" s="81" t="s">
        <v>1451</v>
      </c>
      <c r="L388" s="11" t="s">
        <v>18</v>
      </c>
    </row>
    <row r="389" spans="1:12" x14ac:dyDescent="0.55000000000000004">
      <c r="A389" s="14"/>
      <c r="B389" s="65" t="s">
        <v>3514</v>
      </c>
      <c r="C389" s="15" t="s">
        <v>1934</v>
      </c>
      <c r="D389" s="15" t="s">
        <v>1036</v>
      </c>
      <c r="E389" s="124"/>
      <c r="F389" s="32"/>
      <c r="G389" s="32"/>
      <c r="H389" s="32"/>
      <c r="I389" s="32"/>
      <c r="J389" s="65" t="s">
        <v>107</v>
      </c>
      <c r="K389" s="15" t="s">
        <v>1452</v>
      </c>
      <c r="L389" s="15"/>
    </row>
    <row r="390" spans="1:12" x14ac:dyDescent="0.55000000000000004">
      <c r="A390" s="14"/>
      <c r="B390" s="65" t="s">
        <v>2127</v>
      </c>
      <c r="D390" s="15" t="s">
        <v>648</v>
      </c>
      <c r="E390" s="153"/>
      <c r="F390" s="32"/>
      <c r="G390" s="32"/>
      <c r="H390" s="32"/>
      <c r="I390" s="32"/>
      <c r="J390" s="15"/>
      <c r="K390" s="15"/>
      <c r="L390" s="15"/>
    </row>
    <row r="391" spans="1:12" x14ac:dyDescent="0.55000000000000004">
      <c r="A391" s="14"/>
      <c r="B391" s="65"/>
      <c r="D391" s="15" t="s">
        <v>3614</v>
      </c>
      <c r="E391" s="153"/>
      <c r="F391" s="32"/>
      <c r="G391" s="32"/>
      <c r="H391" s="32"/>
      <c r="I391" s="32"/>
      <c r="J391" s="15"/>
      <c r="K391" s="15"/>
      <c r="L391" s="15"/>
    </row>
    <row r="392" spans="1:12" x14ac:dyDescent="0.55000000000000004">
      <c r="A392" s="14"/>
      <c r="B392" s="65"/>
      <c r="D392" s="15" t="s">
        <v>3639</v>
      </c>
      <c r="E392" s="153"/>
      <c r="F392" s="32"/>
      <c r="G392" s="32"/>
      <c r="H392" s="32"/>
      <c r="I392" s="32"/>
      <c r="J392" s="15"/>
      <c r="K392" s="15"/>
      <c r="L392" s="15"/>
    </row>
    <row r="393" spans="1:12" x14ac:dyDescent="0.55000000000000004">
      <c r="A393" s="14"/>
      <c r="B393" s="65"/>
      <c r="C393" s="15"/>
      <c r="D393" s="15" t="s">
        <v>1038</v>
      </c>
      <c r="E393" s="153"/>
      <c r="F393" s="32"/>
      <c r="G393" s="32"/>
      <c r="H393" s="32"/>
      <c r="I393" s="32"/>
      <c r="J393" s="15"/>
      <c r="K393" s="15"/>
      <c r="L393" s="15"/>
    </row>
    <row r="394" spans="1:12" x14ac:dyDescent="0.55000000000000004">
      <c r="A394" s="14"/>
      <c r="B394" s="65"/>
      <c r="C394" s="97"/>
      <c r="D394" s="15" t="s">
        <v>648</v>
      </c>
      <c r="E394" s="153"/>
      <c r="F394" s="32"/>
      <c r="G394" s="32"/>
      <c r="H394" s="32"/>
      <c r="I394" s="32"/>
      <c r="J394" s="15"/>
      <c r="K394" s="15"/>
      <c r="L394" s="15"/>
    </row>
    <row r="395" spans="1:12" x14ac:dyDescent="0.55000000000000004">
      <c r="A395" s="14"/>
      <c r="B395" s="65"/>
      <c r="C395" s="15"/>
      <c r="D395" s="15" t="s">
        <v>3594</v>
      </c>
      <c r="E395" s="153"/>
      <c r="F395" s="32"/>
      <c r="G395" s="32"/>
      <c r="H395" s="32"/>
      <c r="I395" s="32"/>
      <c r="J395" s="15"/>
      <c r="K395" s="15"/>
      <c r="L395" s="15"/>
    </row>
    <row r="396" spans="1:12" x14ac:dyDescent="0.55000000000000004">
      <c r="A396" s="11">
        <v>99</v>
      </c>
      <c r="B396" s="81" t="s">
        <v>3560</v>
      </c>
      <c r="C396" s="81" t="s">
        <v>451</v>
      </c>
      <c r="D396" s="81" t="s">
        <v>3562</v>
      </c>
      <c r="E396" s="122">
        <v>464000</v>
      </c>
      <c r="F396" s="28" t="s">
        <v>1872</v>
      </c>
      <c r="G396" s="28" t="s">
        <v>1872</v>
      </c>
      <c r="H396" s="28" t="s">
        <v>1872</v>
      </c>
      <c r="I396" s="28" t="s">
        <v>1872</v>
      </c>
      <c r="J396" s="82" t="s">
        <v>561</v>
      </c>
      <c r="K396" s="81" t="s">
        <v>1451</v>
      </c>
      <c r="L396" s="11" t="s">
        <v>18</v>
      </c>
    </row>
    <row r="397" spans="1:12" x14ac:dyDescent="0.55000000000000004">
      <c r="A397" s="14"/>
      <c r="B397" s="15" t="s">
        <v>132</v>
      </c>
      <c r="C397" s="15" t="s">
        <v>1934</v>
      </c>
      <c r="D397" s="15" t="s">
        <v>3561</v>
      </c>
      <c r="E397" s="153"/>
      <c r="F397" s="32"/>
      <c r="G397" s="32"/>
      <c r="H397" s="32"/>
      <c r="I397" s="32"/>
      <c r="J397" s="65" t="s">
        <v>107</v>
      </c>
      <c r="K397" s="15" t="s">
        <v>1452</v>
      </c>
      <c r="L397" s="15"/>
    </row>
    <row r="398" spans="1:12" x14ac:dyDescent="0.55000000000000004">
      <c r="A398" s="12"/>
      <c r="B398" s="13"/>
      <c r="C398" s="13"/>
      <c r="D398" s="13"/>
      <c r="E398" s="538"/>
      <c r="F398" s="33"/>
      <c r="G398" s="33"/>
      <c r="H398" s="33"/>
      <c r="I398" s="33"/>
      <c r="J398" s="13"/>
      <c r="K398" s="13"/>
      <c r="L398" s="13"/>
    </row>
    <row r="399" spans="1:12" x14ac:dyDescent="0.55000000000000004">
      <c r="A399" s="208">
        <v>100</v>
      </c>
      <c r="B399" s="29" t="s">
        <v>859</v>
      </c>
      <c r="C399" s="81" t="s">
        <v>451</v>
      </c>
      <c r="D399" s="29" t="s">
        <v>2828</v>
      </c>
      <c r="E399" s="28" t="s">
        <v>1872</v>
      </c>
      <c r="F399" s="620">
        <v>16050000</v>
      </c>
      <c r="G399" s="28" t="s">
        <v>1872</v>
      </c>
      <c r="H399" s="28" t="s">
        <v>1872</v>
      </c>
      <c r="I399" s="28" t="s">
        <v>1872</v>
      </c>
      <c r="J399" s="37" t="s">
        <v>560</v>
      </c>
      <c r="K399" s="209" t="s">
        <v>463</v>
      </c>
      <c r="L399" s="11" t="s">
        <v>18</v>
      </c>
    </row>
    <row r="400" spans="1:12" x14ac:dyDescent="0.55000000000000004">
      <c r="A400" s="210"/>
      <c r="B400" s="32" t="s">
        <v>1040</v>
      </c>
      <c r="C400" s="15" t="s">
        <v>1934</v>
      </c>
      <c r="D400" s="32" t="s">
        <v>1041</v>
      </c>
      <c r="E400" s="38"/>
      <c r="F400" s="38"/>
      <c r="G400" s="38"/>
      <c r="H400" s="38"/>
      <c r="I400" s="38"/>
      <c r="J400" s="31" t="s">
        <v>95</v>
      </c>
      <c r="K400" s="6" t="s">
        <v>464</v>
      </c>
      <c r="L400" s="9"/>
    </row>
    <row r="401" spans="1:12" x14ac:dyDescent="0.55000000000000004">
      <c r="A401" s="210"/>
      <c r="B401" s="86"/>
      <c r="C401" s="32"/>
      <c r="D401" s="32" t="s">
        <v>616</v>
      </c>
      <c r="E401" s="38"/>
      <c r="F401" s="38"/>
      <c r="G401" s="38"/>
      <c r="H401" s="38"/>
      <c r="I401" s="38"/>
      <c r="J401" s="31"/>
      <c r="K401" s="6"/>
      <c r="L401" s="14"/>
    </row>
    <row r="402" spans="1:12" x14ac:dyDescent="0.55000000000000004">
      <c r="A402" s="25"/>
      <c r="B402" s="31"/>
      <c r="C402" s="32"/>
      <c r="D402" s="32" t="s">
        <v>2829</v>
      </c>
      <c r="E402" s="38"/>
      <c r="F402" s="38"/>
      <c r="G402" s="38"/>
      <c r="H402" s="38"/>
      <c r="I402" s="38"/>
      <c r="J402" s="31"/>
      <c r="K402" s="6"/>
      <c r="L402" s="9"/>
    </row>
    <row r="403" spans="1:12" x14ac:dyDescent="0.55000000000000004">
      <c r="A403" s="11">
        <v>101</v>
      </c>
      <c r="B403" s="81" t="s">
        <v>859</v>
      </c>
      <c r="C403" s="81" t="s">
        <v>451</v>
      </c>
      <c r="D403" s="81" t="s">
        <v>1043</v>
      </c>
      <c r="E403" s="122">
        <v>2366000</v>
      </c>
      <c r="F403" s="28" t="s">
        <v>1872</v>
      </c>
      <c r="G403" s="28" t="s">
        <v>1872</v>
      </c>
      <c r="H403" s="28" t="s">
        <v>1872</v>
      </c>
      <c r="I403" s="28" t="s">
        <v>1872</v>
      </c>
      <c r="J403" s="82" t="s">
        <v>561</v>
      </c>
      <c r="K403" s="81" t="s">
        <v>1451</v>
      </c>
      <c r="L403" s="11" t="s">
        <v>18</v>
      </c>
    </row>
    <row r="404" spans="1:12" x14ac:dyDescent="0.55000000000000004">
      <c r="A404" s="14"/>
      <c r="B404" s="22" t="s">
        <v>2921</v>
      </c>
      <c r="C404" s="15" t="s">
        <v>1934</v>
      </c>
      <c r="D404" s="15" t="s">
        <v>105</v>
      </c>
      <c r="E404" s="124"/>
      <c r="F404" s="32"/>
      <c r="G404" s="32"/>
      <c r="H404" s="32"/>
      <c r="I404" s="32"/>
      <c r="J404" s="65" t="s">
        <v>107</v>
      </c>
      <c r="K404" s="15" t="s">
        <v>1452</v>
      </c>
      <c r="L404" s="15"/>
    </row>
    <row r="405" spans="1:12" s="13" customFormat="1" x14ac:dyDescent="0.55000000000000004">
      <c r="A405" s="14"/>
      <c r="B405" s="15" t="s">
        <v>2126</v>
      </c>
      <c r="C405" s="22"/>
      <c r="D405" s="15" t="s">
        <v>1046</v>
      </c>
      <c r="E405" s="124"/>
      <c r="F405" s="32"/>
      <c r="G405" s="32"/>
      <c r="H405" s="32"/>
      <c r="I405" s="32"/>
      <c r="J405" s="15"/>
      <c r="K405" s="15"/>
      <c r="L405" s="15"/>
    </row>
    <row r="406" spans="1:12" x14ac:dyDescent="0.55000000000000004">
      <c r="A406" s="14"/>
      <c r="B406" s="15" t="s">
        <v>132</v>
      </c>
      <c r="D406" s="15" t="s">
        <v>1047</v>
      </c>
      <c r="E406" s="124"/>
      <c r="F406" s="32"/>
      <c r="G406" s="32"/>
      <c r="H406" s="32"/>
      <c r="I406" s="32"/>
      <c r="J406" s="15"/>
      <c r="K406" s="15"/>
      <c r="L406" s="15"/>
    </row>
    <row r="407" spans="1:12" x14ac:dyDescent="0.55000000000000004">
      <c r="A407" s="14"/>
      <c r="C407" s="15"/>
      <c r="D407" s="15" t="s">
        <v>1048</v>
      </c>
      <c r="E407" s="124"/>
      <c r="F407" s="32"/>
      <c r="G407" s="32"/>
      <c r="H407" s="32"/>
      <c r="I407" s="32"/>
      <c r="J407" s="15"/>
      <c r="K407" s="15"/>
      <c r="L407" s="15"/>
    </row>
    <row r="408" spans="1:12" x14ac:dyDescent="0.55000000000000004">
      <c r="A408" s="12"/>
      <c r="B408" s="13"/>
      <c r="C408" s="544"/>
      <c r="D408" s="13" t="s">
        <v>1049</v>
      </c>
      <c r="E408" s="538"/>
      <c r="F408" s="33"/>
      <c r="G408" s="33"/>
      <c r="H408" s="33"/>
      <c r="I408" s="33"/>
      <c r="J408" s="13"/>
      <c r="K408" s="13"/>
      <c r="L408" s="13"/>
    </row>
    <row r="409" spans="1:12" x14ac:dyDescent="0.55000000000000004">
      <c r="A409" s="11">
        <v>102</v>
      </c>
      <c r="B409" s="81" t="s">
        <v>1052</v>
      </c>
      <c r="C409" s="81" t="s">
        <v>451</v>
      </c>
      <c r="D409" s="81" t="s">
        <v>3648</v>
      </c>
      <c r="E409" s="122">
        <v>463000</v>
      </c>
      <c r="F409" s="28" t="s">
        <v>1872</v>
      </c>
      <c r="G409" s="28" t="s">
        <v>1872</v>
      </c>
      <c r="H409" s="28" t="s">
        <v>1872</v>
      </c>
      <c r="I409" s="28" t="s">
        <v>1872</v>
      </c>
      <c r="J409" s="82" t="s">
        <v>561</v>
      </c>
      <c r="K409" s="81" t="s">
        <v>1451</v>
      </c>
      <c r="L409" s="11" t="s">
        <v>18</v>
      </c>
    </row>
    <row r="410" spans="1:12" x14ac:dyDescent="0.55000000000000004">
      <c r="A410" s="14"/>
      <c r="B410" s="15" t="s">
        <v>2128</v>
      </c>
      <c r="C410" s="15" t="s">
        <v>1934</v>
      </c>
      <c r="D410" s="15" t="s">
        <v>3085</v>
      </c>
      <c r="E410" s="124"/>
      <c r="F410" s="32"/>
      <c r="G410" s="32"/>
      <c r="H410" s="32"/>
      <c r="I410" s="32"/>
      <c r="J410" s="65" t="s">
        <v>107</v>
      </c>
      <c r="K410" s="15" t="s">
        <v>1452</v>
      </c>
      <c r="L410" s="15"/>
    </row>
    <row r="411" spans="1:12" x14ac:dyDescent="0.55000000000000004">
      <c r="A411" s="12"/>
      <c r="B411" s="13" t="s">
        <v>2129</v>
      </c>
      <c r="C411" s="13"/>
      <c r="D411" s="13" t="s">
        <v>1053</v>
      </c>
      <c r="E411" s="154"/>
      <c r="F411" s="33"/>
      <c r="G411" s="33"/>
      <c r="H411" s="33"/>
      <c r="I411" s="33"/>
      <c r="J411" s="13"/>
      <c r="K411" s="13"/>
      <c r="L411" s="13"/>
    </row>
    <row r="412" spans="1:12" x14ac:dyDescent="0.55000000000000004">
      <c r="A412" s="14"/>
      <c r="B412" s="15"/>
      <c r="D412" s="15" t="s">
        <v>3642</v>
      </c>
      <c r="E412" s="124"/>
      <c r="F412" s="32"/>
      <c r="G412" s="32"/>
      <c r="H412" s="32"/>
      <c r="I412" s="32"/>
      <c r="J412" s="15"/>
      <c r="K412" s="15"/>
      <c r="L412" s="15"/>
    </row>
    <row r="413" spans="1:12" x14ac:dyDescent="0.55000000000000004">
      <c r="A413" s="14"/>
      <c r="B413" s="15"/>
      <c r="D413" s="15" t="s">
        <v>1054</v>
      </c>
      <c r="E413" s="124"/>
      <c r="F413" s="32"/>
      <c r="G413" s="32"/>
      <c r="H413" s="32"/>
      <c r="I413" s="32"/>
      <c r="J413" s="15"/>
      <c r="K413" s="15"/>
      <c r="L413" s="15"/>
    </row>
    <row r="414" spans="1:12" x14ac:dyDescent="0.55000000000000004">
      <c r="A414" s="14"/>
      <c r="B414" s="15"/>
      <c r="C414" s="15"/>
      <c r="D414" s="15" t="s">
        <v>807</v>
      </c>
      <c r="E414" s="124"/>
      <c r="F414" s="32"/>
      <c r="G414" s="32"/>
      <c r="H414" s="32"/>
      <c r="I414" s="32"/>
      <c r="J414" s="15"/>
      <c r="K414" s="15"/>
      <c r="L414" s="15"/>
    </row>
    <row r="415" spans="1:12" x14ac:dyDescent="0.55000000000000004">
      <c r="A415" s="14"/>
      <c r="B415" s="15"/>
      <c r="C415" s="97"/>
      <c r="D415" s="15" t="s">
        <v>1055</v>
      </c>
      <c r="E415" s="153"/>
      <c r="F415" s="32"/>
      <c r="G415" s="32"/>
      <c r="H415" s="32"/>
      <c r="I415" s="32"/>
      <c r="J415" s="15"/>
      <c r="K415" s="15"/>
      <c r="L415" s="15"/>
    </row>
    <row r="416" spans="1:12" x14ac:dyDescent="0.55000000000000004">
      <c r="A416" s="11">
        <v>103</v>
      </c>
      <c r="B416" s="81" t="s">
        <v>627</v>
      </c>
      <c r="C416" s="81" t="s">
        <v>451</v>
      </c>
      <c r="D416" s="81" t="s">
        <v>1056</v>
      </c>
      <c r="E416" s="122">
        <v>270000</v>
      </c>
      <c r="F416" s="28" t="s">
        <v>1872</v>
      </c>
      <c r="G416" s="28" t="s">
        <v>1872</v>
      </c>
      <c r="H416" s="28" t="s">
        <v>1872</v>
      </c>
      <c r="I416" s="28" t="s">
        <v>1872</v>
      </c>
      <c r="J416" s="82" t="s">
        <v>561</v>
      </c>
      <c r="K416" s="81" t="s">
        <v>1451</v>
      </c>
      <c r="L416" s="11" t="s">
        <v>18</v>
      </c>
    </row>
    <row r="417" spans="1:12" x14ac:dyDescent="0.55000000000000004">
      <c r="A417" s="14"/>
      <c r="B417" s="15" t="s">
        <v>2135</v>
      </c>
      <c r="C417" s="15" t="s">
        <v>1934</v>
      </c>
      <c r="D417" s="15" t="s">
        <v>737</v>
      </c>
      <c r="E417" s="124"/>
      <c r="F417" s="32"/>
      <c r="G417" s="32"/>
      <c r="H417" s="32"/>
      <c r="I417" s="32"/>
      <c r="J417" s="65" t="s">
        <v>107</v>
      </c>
      <c r="K417" s="15" t="s">
        <v>1452</v>
      </c>
      <c r="L417" s="15"/>
    </row>
    <row r="418" spans="1:12" x14ac:dyDescent="0.55000000000000004">
      <c r="A418" s="12"/>
      <c r="B418" s="13" t="s">
        <v>2136</v>
      </c>
      <c r="C418" s="13"/>
      <c r="D418" s="13" t="s">
        <v>2130</v>
      </c>
      <c r="E418" s="538"/>
      <c r="F418" s="33"/>
      <c r="G418" s="33"/>
      <c r="H418" s="33"/>
      <c r="I418" s="33"/>
      <c r="J418" s="13"/>
      <c r="K418" s="13"/>
      <c r="L418" s="13"/>
    </row>
    <row r="419" spans="1:12" x14ac:dyDescent="0.55000000000000004">
      <c r="A419" s="11">
        <v>104</v>
      </c>
      <c r="B419" s="81" t="s">
        <v>455</v>
      </c>
      <c r="C419" s="81" t="s">
        <v>451</v>
      </c>
      <c r="D419" s="81" t="s">
        <v>2408</v>
      </c>
      <c r="E419" s="28" t="s">
        <v>1872</v>
      </c>
      <c r="F419" s="28" t="s">
        <v>1872</v>
      </c>
      <c r="G419" s="122">
        <v>624000</v>
      </c>
      <c r="H419" s="28" t="s">
        <v>1872</v>
      </c>
      <c r="I419" s="28" t="s">
        <v>1872</v>
      </c>
      <c r="J419" s="82" t="s">
        <v>561</v>
      </c>
      <c r="K419" s="81" t="s">
        <v>1451</v>
      </c>
      <c r="L419" s="11" t="s">
        <v>18</v>
      </c>
    </row>
    <row r="420" spans="1:12" x14ac:dyDescent="0.55000000000000004">
      <c r="A420" s="14"/>
      <c r="B420" s="15" t="s">
        <v>1059</v>
      </c>
      <c r="C420" s="15" t="s">
        <v>1934</v>
      </c>
      <c r="D420" s="15" t="s">
        <v>1060</v>
      </c>
      <c r="E420" s="124"/>
      <c r="F420" s="32"/>
      <c r="G420" s="32"/>
      <c r="H420" s="32"/>
      <c r="I420" s="32"/>
      <c r="J420" s="65" t="s">
        <v>107</v>
      </c>
      <c r="K420" s="15" t="s">
        <v>1452</v>
      </c>
      <c r="L420" s="15"/>
    </row>
    <row r="421" spans="1:12" x14ac:dyDescent="0.55000000000000004">
      <c r="A421" s="14"/>
      <c r="B421" s="15" t="s">
        <v>132</v>
      </c>
      <c r="D421" s="15" t="s">
        <v>1062</v>
      </c>
      <c r="E421" s="153"/>
      <c r="F421" s="32"/>
      <c r="G421" s="32"/>
      <c r="H421" s="32"/>
      <c r="I421" s="32"/>
      <c r="J421" s="15"/>
      <c r="K421" s="15"/>
      <c r="L421" s="15"/>
    </row>
    <row r="422" spans="1:12" x14ac:dyDescent="0.55000000000000004">
      <c r="A422" s="14"/>
      <c r="B422" s="15"/>
      <c r="D422" s="15" t="s">
        <v>1063</v>
      </c>
      <c r="E422" s="153"/>
      <c r="F422" s="32"/>
      <c r="G422" s="32"/>
      <c r="H422" s="32"/>
      <c r="I422" s="32"/>
      <c r="J422" s="15"/>
      <c r="K422" s="15"/>
      <c r="L422" s="15"/>
    </row>
    <row r="423" spans="1:12" x14ac:dyDescent="0.55000000000000004">
      <c r="A423" s="14"/>
      <c r="B423" s="15"/>
      <c r="D423" s="15" t="s">
        <v>2409</v>
      </c>
      <c r="E423" s="153"/>
      <c r="F423" s="32"/>
      <c r="G423" s="32"/>
      <c r="H423" s="32"/>
      <c r="I423" s="32"/>
      <c r="J423" s="15"/>
      <c r="K423" s="15"/>
      <c r="L423" s="15"/>
    </row>
    <row r="424" spans="1:12" x14ac:dyDescent="0.55000000000000004">
      <c r="A424" s="14"/>
      <c r="B424" s="15"/>
      <c r="D424" s="15" t="s">
        <v>2131</v>
      </c>
      <c r="E424" s="153"/>
      <c r="F424" s="32"/>
      <c r="G424" s="32"/>
      <c r="H424" s="32"/>
      <c r="I424" s="32"/>
      <c r="J424" s="15"/>
      <c r="K424" s="15"/>
      <c r="L424" s="15"/>
    </row>
    <row r="425" spans="1:12" x14ac:dyDescent="0.55000000000000004">
      <c r="A425" s="14"/>
      <c r="B425" s="15"/>
      <c r="C425" s="15"/>
      <c r="D425" s="15" t="s">
        <v>2132</v>
      </c>
      <c r="E425" s="153"/>
      <c r="F425" s="32"/>
      <c r="G425" s="32"/>
      <c r="H425" s="32"/>
      <c r="I425" s="32"/>
      <c r="J425" s="15"/>
      <c r="K425" s="15"/>
      <c r="L425" s="15"/>
    </row>
    <row r="426" spans="1:12" x14ac:dyDescent="0.55000000000000004">
      <c r="A426" s="11">
        <v>105</v>
      </c>
      <c r="B426" s="81" t="s">
        <v>1443</v>
      </c>
      <c r="C426" s="81" t="s">
        <v>451</v>
      </c>
      <c r="D426" s="81" t="s">
        <v>2410</v>
      </c>
      <c r="E426" s="28" t="s">
        <v>1872</v>
      </c>
      <c r="F426" s="28" t="s">
        <v>1872</v>
      </c>
      <c r="G426" s="122">
        <v>444000</v>
      </c>
      <c r="H426" s="28" t="s">
        <v>1872</v>
      </c>
      <c r="I426" s="28" t="s">
        <v>1872</v>
      </c>
      <c r="J426" s="82" t="s">
        <v>561</v>
      </c>
      <c r="K426" s="81" t="s">
        <v>1451</v>
      </c>
      <c r="L426" s="11" t="s">
        <v>18</v>
      </c>
    </row>
    <row r="427" spans="1:12" x14ac:dyDescent="0.55000000000000004">
      <c r="A427" s="14"/>
      <c r="B427" s="15" t="s">
        <v>1444</v>
      </c>
      <c r="C427" s="15" t="s">
        <v>1934</v>
      </c>
      <c r="D427" s="15" t="s">
        <v>1069</v>
      </c>
      <c r="E427" s="124"/>
      <c r="F427" s="32"/>
      <c r="G427" s="32"/>
      <c r="H427" s="32"/>
      <c r="I427" s="32"/>
      <c r="J427" s="65" t="s">
        <v>107</v>
      </c>
      <c r="K427" s="15" t="s">
        <v>1452</v>
      </c>
      <c r="L427" s="15"/>
    </row>
    <row r="428" spans="1:12" x14ac:dyDescent="0.55000000000000004">
      <c r="A428" s="14"/>
      <c r="B428" s="15" t="s">
        <v>1445</v>
      </c>
      <c r="C428" s="15"/>
      <c r="D428" s="15" t="s">
        <v>807</v>
      </c>
      <c r="E428" s="124"/>
      <c r="F428" s="32"/>
      <c r="G428" s="32"/>
      <c r="H428" s="32"/>
      <c r="I428" s="32"/>
      <c r="J428" s="15"/>
      <c r="K428" s="15"/>
      <c r="L428" s="15"/>
    </row>
    <row r="429" spans="1:12" x14ac:dyDescent="0.55000000000000004">
      <c r="A429" s="14"/>
      <c r="B429" s="15"/>
      <c r="C429" s="15"/>
      <c r="D429" s="15" t="s">
        <v>1070</v>
      </c>
      <c r="E429" s="153"/>
      <c r="F429" s="32"/>
      <c r="G429" s="32"/>
      <c r="H429" s="32"/>
      <c r="I429" s="32"/>
      <c r="J429" s="15"/>
      <c r="K429" s="15"/>
      <c r="L429" s="15"/>
    </row>
    <row r="430" spans="1:12" x14ac:dyDescent="0.55000000000000004">
      <c r="A430" s="14"/>
      <c r="B430" s="15"/>
      <c r="C430" s="97"/>
      <c r="D430" s="15" t="s">
        <v>2411</v>
      </c>
      <c r="E430" s="124"/>
      <c r="F430" s="32"/>
      <c r="G430" s="32"/>
      <c r="H430" s="32"/>
      <c r="I430" s="32"/>
      <c r="J430" s="15"/>
      <c r="K430" s="15"/>
      <c r="L430" s="15"/>
    </row>
    <row r="431" spans="1:12" x14ac:dyDescent="0.55000000000000004">
      <c r="A431" s="14"/>
      <c r="B431" s="15"/>
      <c r="C431" s="97"/>
      <c r="D431" s="15" t="s">
        <v>1873</v>
      </c>
      <c r="E431" s="124"/>
      <c r="F431" s="32"/>
      <c r="G431" s="32"/>
      <c r="H431" s="32"/>
      <c r="I431" s="32"/>
      <c r="J431" s="15"/>
      <c r="K431" s="15"/>
      <c r="L431" s="15"/>
    </row>
    <row r="432" spans="1:12" x14ac:dyDescent="0.55000000000000004">
      <c r="A432" s="14"/>
      <c r="B432" s="15"/>
      <c r="C432" s="97"/>
      <c r="D432" s="15" t="s">
        <v>2134</v>
      </c>
      <c r="E432" s="124"/>
      <c r="F432" s="32"/>
      <c r="G432" s="32"/>
      <c r="H432" s="32"/>
      <c r="I432" s="32"/>
      <c r="J432" s="15"/>
      <c r="K432" s="15"/>
      <c r="L432" s="15"/>
    </row>
    <row r="433" spans="1:12" x14ac:dyDescent="0.55000000000000004">
      <c r="A433" s="11">
        <v>106</v>
      </c>
      <c r="B433" s="81" t="s">
        <v>1074</v>
      </c>
      <c r="C433" s="81" t="s">
        <v>451</v>
      </c>
      <c r="D433" s="81" t="s">
        <v>1075</v>
      </c>
      <c r="E433" s="122">
        <v>126000</v>
      </c>
      <c r="F433" s="28" t="s">
        <v>1872</v>
      </c>
      <c r="G433" s="28" t="s">
        <v>1872</v>
      </c>
      <c r="H433" s="28" t="s">
        <v>1872</v>
      </c>
      <c r="I433" s="28" t="s">
        <v>1872</v>
      </c>
      <c r="J433" s="82" t="s">
        <v>561</v>
      </c>
      <c r="K433" s="81" t="s">
        <v>1451</v>
      </c>
      <c r="L433" s="11" t="s">
        <v>18</v>
      </c>
    </row>
    <row r="434" spans="1:12" x14ac:dyDescent="0.55000000000000004">
      <c r="A434" s="14"/>
      <c r="B434" s="15" t="s">
        <v>1076</v>
      </c>
      <c r="C434" s="15" t="s">
        <v>1934</v>
      </c>
      <c r="D434" s="15" t="s">
        <v>611</v>
      </c>
      <c r="E434" s="124"/>
      <c r="F434" s="32"/>
      <c r="G434" s="32"/>
      <c r="H434" s="32"/>
      <c r="I434" s="32"/>
      <c r="J434" s="65" t="s">
        <v>107</v>
      </c>
      <c r="K434" s="15" t="s">
        <v>1452</v>
      </c>
      <c r="L434" s="15"/>
    </row>
    <row r="435" spans="1:12" x14ac:dyDescent="0.55000000000000004">
      <c r="A435" s="12"/>
      <c r="B435" s="13" t="s">
        <v>1077</v>
      </c>
      <c r="C435" s="13"/>
      <c r="D435" s="13" t="s">
        <v>2133</v>
      </c>
      <c r="E435" s="538"/>
      <c r="F435" s="33"/>
      <c r="G435" s="33"/>
      <c r="H435" s="33"/>
      <c r="I435" s="33"/>
      <c r="J435" s="13"/>
      <c r="K435" s="13"/>
      <c r="L435" s="13"/>
    </row>
    <row r="436" spans="1:12" x14ac:dyDescent="0.55000000000000004">
      <c r="A436" s="25">
        <v>107</v>
      </c>
      <c r="B436" s="32" t="s">
        <v>454</v>
      </c>
      <c r="C436" s="32" t="s">
        <v>451</v>
      </c>
      <c r="D436" s="32" t="s">
        <v>482</v>
      </c>
      <c r="E436" s="38">
        <v>2800000</v>
      </c>
      <c r="F436" s="25" t="s">
        <v>1872</v>
      </c>
      <c r="G436" s="25" t="s">
        <v>1872</v>
      </c>
      <c r="H436" s="25" t="s">
        <v>1872</v>
      </c>
      <c r="I436" s="25" t="s">
        <v>1872</v>
      </c>
      <c r="J436" s="31" t="s">
        <v>136</v>
      </c>
      <c r="K436" s="6" t="s">
        <v>463</v>
      </c>
      <c r="L436" s="9" t="s">
        <v>38</v>
      </c>
    </row>
    <row r="437" spans="1:12" x14ac:dyDescent="0.55000000000000004">
      <c r="A437" s="25"/>
      <c r="B437" s="32" t="s">
        <v>3445</v>
      </c>
      <c r="C437" s="32" t="s">
        <v>452</v>
      </c>
      <c r="D437" s="32" t="s">
        <v>1879</v>
      </c>
      <c r="E437" s="38"/>
      <c r="F437" s="38"/>
      <c r="G437" s="38"/>
      <c r="H437" s="38"/>
      <c r="I437" s="38"/>
      <c r="J437" s="31" t="s">
        <v>95</v>
      </c>
      <c r="K437" s="6" t="s">
        <v>464</v>
      </c>
      <c r="L437" s="9" t="s">
        <v>2339</v>
      </c>
    </row>
    <row r="438" spans="1:12" x14ac:dyDescent="0.55000000000000004">
      <c r="A438" s="25"/>
      <c r="B438" s="31" t="s">
        <v>457</v>
      </c>
      <c r="C438" s="32"/>
      <c r="D438" s="32" t="s">
        <v>3115</v>
      </c>
      <c r="E438" s="38"/>
      <c r="F438" s="38"/>
      <c r="G438" s="38"/>
      <c r="H438" s="38"/>
      <c r="I438" s="38"/>
      <c r="J438" s="31"/>
      <c r="K438" s="6"/>
      <c r="L438" s="320" t="s">
        <v>515</v>
      </c>
    </row>
    <row r="439" spans="1:12" x14ac:dyDescent="0.55000000000000004">
      <c r="A439" s="25"/>
      <c r="B439" s="86" t="s">
        <v>458</v>
      </c>
      <c r="C439" s="32"/>
      <c r="D439" s="43" t="s">
        <v>3116</v>
      </c>
      <c r="E439" s="38"/>
      <c r="F439" s="38"/>
      <c r="G439" s="38"/>
      <c r="H439" s="38"/>
      <c r="I439" s="38"/>
      <c r="J439" s="31"/>
      <c r="K439" s="6"/>
      <c r="L439" s="9" t="s">
        <v>2338</v>
      </c>
    </row>
    <row r="440" spans="1:12" x14ac:dyDescent="0.55000000000000004">
      <c r="A440" s="11">
        <v>108</v>
      </c>
      <c r="B440" s="81" t="s">
        <v>635</v>
      </c>
      <c r="C440" s="81" t="s">
        <v>1935</v>
      </c>
      <c r="D440" s="81" t="s">
        <v>1080</v>
      </c>
      <c r="E440" s="36">
        <v>585000</v>
      </c>
      <c r="F440" s="28" t="s">
        <v>1872</v>
      </c>
      <c r="G440" s="28" t="s">
        <v>1872</v>
      </c>
      <c r="H440" s="28" t="s">
        <v>1872</v>
      </c>
      <c r="I440" s="28" t="s">
        <v>1872</v>
      </c>
      <c r="J440" s="82" t="s">
        <v>3449</v>
      </c>
      <c r="K440" s="81" t="s">
        <v>1457</v>
      </c>
      <c r="L440" s="11" t="s">
        <v>18</v>
      </c>
    </row>
    <row r="441" spans="1:12" x14ac:dyDescent="0.55000000000000004">
      <c r="A441" s="14"/>
      <c r="B441" s="15" t="s">
        <v>1081</v>
      </c>
      <c r="C441" s="22" t="s">
        <v>453</v>
      </c>
      <c r="D441" s="15" t="s">
        <v>638</v>
      </c>
      <c r="E441" s="153"/>
      <c r="F441" s="32"/>
      <c r="G441" s="32"/>
      <c r="H441" s="32"/>
      <c r="I441" s="32"/>
      <c r="J441" s="65" t="s">
        <v>3450</v>
      </c>
      <c r="K441" s="15" t="s">
        <v>1458</v>
      </c>
      <c r="L441" s="15"/>
    </row>
    <row r="442" spans="1:12" x14ac:dyDescent="0.55000000000000004">
      <c r="A442" s="14"/>
      <c r="B442" s="15" t="s">
        <v>3117</v>
      </c>
      <c r="C442" s="15"/>
      <c r="D442" s="15"/>
      <c r="E442" s="153"/>
      <c r="F442" s="32"/>
      <c r="G442" s="32"/>
      <c r="H442" s="32"/>
      <c r="I442" s="32"/>
      <c r="J442" s="15"/>
      <c r="K442" s="15"/>
      <c r="L442" s="15"/>
    </row>
    <row r="443" spans="1:12" x14ac:dyDescent="0.55000000000000004">
      <c r="A443" s="12"/>
      <c r="B443" s="13" t="s">
        <v>133</v>
      </c>
      <c r="C443" s="13"/>
      <c r="D443" s="13"/>
      <c r="E443" s="538"/>
      <c r="F443" s="33"/>
      <c r="G443" s="33"/>
      <c r="H443" s="33"/>
      <c r="I443" s="33"/>
      <c r="J443" s="13"/>
      <c r="K443" s="13"/>
      <c r="L443" s="13"/>
    </row>
    <row r="444" spans="1:12" x14ac:dyDescent="0.55000000000000004">
      <c r="A444" s="14">
        <v>109</v>
      </c>
      <c r="B444" s="15" t="s">
        <v>559</v>
      </c>
      <c r="C444" s="81" t="s">
        <v>1935</v>
      </c>
      <c r="D444" s="15" t="s">
        <v>3609</v>
      </c>
      <c r="E444" s="38">
        <v>700000</v>
      </c>
      <c r="F444" s="25" t="s">
        <v>1872</v>
      </c>
      <c r="G444" s="25" t="s">
        <v>1872</v>
      </c>
      <c r="H444" s="25" t="s">
        <v>1872</v>
      </c>
      <c r="I444" s="25" t="s">
        <v>1872</v>
      </c>
      <c r="J444" s="82" t="s">
        <v>3449</v>
      </c>
      <c r="K444" s="81" t="s">
        <v>1457</v>
      </c>
      <c r="L444" s="14" t="s">
        <v>18</v>
      </c>
    </row>
    <row r="445" spans="1:12" x14ac:dyDescent="0.55000000000000004">
      <c r="A445" s="14"/>
      <c r="B445" s="15" t="s">
        <v>3511</v>
      </c>
      <c r="C445" s="22" t="s">
        <v>453</v>
      </c>
      <c r="D445" s="15" t="s">
        <v>3608</v>
      </c>
      <c r="E445" s="32"/>
      <c r="F445" s="32"/>
      <c r="G445" s="32"/>
      <c r="H445" s="32"/>
      <c r="I445" s="32"/>
      <c r="J445" s="65" t="s">
        <v>3450</v>
      </c>
      <c r="K445" s="15" t="s">
        <v>1458</v>
      </c>
      <c r="L445" s="15"/>
    </row>
    <row r="446" spans="1:12" x14ac:dyDescent="0.55000000000000004">
      <c r="A446" s="14"/>
      <c r="B446" s="15" t="s">
        <v>3510</v>
      </c>
      <c r="C446" s="15"/>
      <c r="D446" s="15" t="s">
        <v>3600</v>
      </c>
      <c r="E446" s="32"/>
      <c r="F446" s="32"/>
      <c r="G446" s="32"/>
      <c r="H446" s="32"/>
      <c r="I446" s="32"/>
      <c r="J446" s="15"/>
      <c r="K446" s="15"/>
      <c r="L446" s="15"/>
    </row>
    <row r="447" spans="1:12" x14ac:dyDescent="0.55000000000000004">
      <c r="A447" s="11">
        <v>110</v>
      </c>
      <c r="B447" s="81" t="s">
        <v>456</v>
      </c>
      <c r="C447" s="81" t="s">
        <v>451</v>
      </c>
      <c r="D447" s="81" t="s">
        <v>1083</v>
      </c>
      <c r="E447" s="28" t="s">
        <v>1872</v>
      </c>
      <c r="F447" s="36">
        <v>135000</v>
      </c>
      <c r="G447" s="28" t="s">
        <v>1872</v>
      </c>
      <c r="H447" s="28" t="s">
        <v>1872</v>
      </c>
      <c r="I447" s="28" t="s">
        <v>1872</v>
      </c>
      <c r="J447" s="82" t="s">
        <v>561</v>
      </c>
      <c r="K447" s="81" t="s">
        <v>1451</v>
      </c>
      <c r="L447" s="11" t="s">
        <v>18</v>
      </c>
    </row>
    <row r="448" spans="1:12" x14ac:dyDescent="0.55000000000000004">
      <c r="A448" s="14"/>
      <c r="B448" s="15" t="s">
        <v>1084</v>
      </c>
      <c r="C448" s="15" t="s">
        <v>1934</v>
      </c>
      <c r="D448" s="15" t="s">
        <v>105</v>
      </c>
      <c r="E448" s="38"/>
      <c r="F448" s="32"/>
      <c r="G448" s="32"/>
      <c r="H448" s="32"/>
      <c r="I448" s="32"/>
      <c r="J448" s="65" t="s">
        <v>107</v>
      </c>
      <c r="K448" s="15" t="s">
        <v>1452</v>
      </c>
      <c r="L448" s="15"/>
    </row>
    <row r="449" spans="1:12" x14ac:dyDescent="0.55000000000000004">
      <c r="A449" s="14"/>
      <c r="B449" s="15" t="s">
        <v>133</v>
      </c>
      <c r="C449" s="15"/>
      <c r="D449" s="15" t="s">
        <v>1085</v>
      </c>
      <c r="E449" s="39"/>
      <c r="F449" s="33"/>
      <c r="G449" s="33"/>
      <c r="H449" s="32"/>
      <c r="I449" s="32"/>
      <c r="J449" s="15"/>
      <c r="K449" s="15"/>
      <c r="L449" s="15"/>
    </row>
    <row r="450" spans="1:12" x14ac:dyDescent="0.55000000000000004">
      <c r="A450" s="11">
        <v>111</v>
      </c>
      <c r="B450" s="81" t="s">
        <v>456</v>
      </c>
      <c r="C450" s="81" t="s">
        <v>451</v>
      </c>
      <c r="D450" s="81" t="s">
        <v>1086</v>
      </c>
      <c r="E450" s="38">
        <v>278000</v>
      </c>
      <c r="F450" s="25" t="s">
        <v>1872</v>
      </c>
      <c r="G450" s="25" t="s">
        <v>1872</v>
      </c>
      <c r="H450" s="28" t="s">
        <v>1872</v>
      </c>
      <c r="I450" s="28" t="s">
        <v>1872</v>
      </c>
      <c r="J450" s="82" t="s">
        <v>561</v>
      </c>
      <c r="K450" s="81" t="s">
        <v>1451</v>
      </c>
      <c r="L450" s="11" t="s">
        <v>18</v>
      </c>
    </row>
    <row r="451" spans="1:12" x14ac:dyDescent="0.55000000000000004">
      <c r="A451" s="14"/>
      <c r="B451" s="15" t="s">
        <v>1087</v>
      </c>
      <c r="C451" s="15" t="s">
        <v>1934</v>
      </c>
      <c r="D451" s="15" t="s">
        <v>105</v>
      </c>
      <c r="E451" s="38"/>
      <c r="F451" s="32"/>
      <c r="G451" s="32"/>
      <c r="H451" s="32"/>
      <c r="I451" s="32"/>
      <c r="J451" s="65" t="s">
        <v>107</v>
      </c>
      <c r="K451" s="15" t="s">
        <v>1452</v>
      </c>
      <c r="L451" s="15"/>
    </row>
    <row r="452" spans="1:12" x14ac:dyDescent="0.55000000000000004">
      <c r="A452" s="12"/>
      <c r="B452" s="13" t="s">
        <v>133</v>
      </c>
      <c r="C452" s="13"/>
      <c r="D452" s="13" t="s">
        <v>691</v>
      </c>
      <c r="E452" s="39"/>
      <c r="F452" s="33"/>
      <c r="G452" s="33"/>
      <c r="H452" s="33"/>
      <c r="I452" s="33"/>
      <c r="J452" s="13"/>
      <c r="K452" s="13"/>
      <c r="L452" s="13"/>
    </row>
    <row r="453" spans="1:12" x14ac:dyDescent="0.55000000000000004">
      <c r="A453" s="11">
        <v>112</v>
      </c>
      <c r="B453" s="81" t="s">
        <v>456</v>
      </c>
      <c r="C453" s="81" t="s">
        <v>451</v>
      </c>
      <c r="D453" s="81" t="s">
        <v>1088</v>
      </c>
      <c r="E453" s="36">
        <v>102000</v>
      </c>
      <c r="F453" s="28" t="s">
        <v>1872</v>
      </c>
      <c r="G453" s="25" t="s">
        <v>1872</v>
      </c>
      <c r="H453" s="25" t="s">
        <v>1872</v>
      </c>
      <c r="I453" s="28" t="s">
        <v>1872</v>
      </c>
      <c r="J453" s="82" t="s">
        <v>561</v>
      </c>
      <c r="K453" s="81" t="s">
        <v>1451</v>
      </c>
      <c r="L453" s="11" t="s">
        <v>18</v>
      </c>
    </row>
    <row r="454" spans="1:12" x14ac:dyDescent="0.55000000000000004">
      <c r="A454" s="14"/>
      <c r="B454" s="15" t="s">
        <v>1089</v>
      </c>
      <c r="C454" s="15" t="s">
        <v>1934</v>
      </c>
      <c r="D454" s="15" t="s">
        <v>105</v>
      </c>
      <c r="E454" s="38"/>
      <c r="F454" s="32"/>
      <c r="G454" s="32"/>
      <c r="H454" s="32"/>
      <c r="I454" s="32"/>
      <c r="J454" s="65" t="s">
        <v>107</v>
      </c>
      <c r="K454" s="15" t="s">
        <v>1452</v>
      </c>
      <c r="L454" s="15"/>
    </row>
    <row r="455" spans="1:12" x14ac:dyDescent="0.55000000000000004">
      <c r="A455" s="12"/>
      <c r="B455" s="13" t="s">
        <v>133</v>
      </c>
      <c r="C455" s="13"/>
      <c r="D455" s="13" t="s">
        <v>1090</v>
      </c>
      <c r="E455" s="39"/>
      <c r="F455" s="33"/>
      <c r="G455" s="33"/>
      <c r="H455" s="33"/>
      <c r="I455" s="33"/>
      <c r="J455" s="13"/>
      <c r="K455" s="13"/>
      <c r="L455" s="13"/>
    </row>
    <row r="456" spans="1:12" x14ac:dyDescent="0.55000000000000004">
      <c r="A456" s="11">
        <v>113</v>
      </c>
      <c r="B456" s="81" t="s">
        <v>16</v>
      </c>
      <c r="C456" s="81" t="s">
        <v>451</v>
      </c>
      <c r="D456" s="81" t="s">
        <v>1091</v>
      </c>
      <c r="E456" s="25" t="s">
        <v>1872</v>
      </c>
      <c r="F456" s="25" t="s">
        <v>1872</v>
      </c>
      <c r="G456" s="25" t="s">
        <v>1872</v>
      </c>
      <c r="H456" s="25" t="s">
        <v>1872</v>
      </c>
      <c r="I456" s="36">
        <v>219000</v>
      </c>
      <c r="J456" s="82" t="s">
        <v>561</v>
      </c>
      <c r="K456" s="81" t="s">
        <v>1451</v>
      </c>
      <c r="L456" s="11" t="s">
        <v>18</v>
      </c>
    </row>
    <row r="457" spans="1:12" x14ac:dyDescent="0.55000000000000004">
      <c r="A457" s="14"/>
      <c r="B457" s="15" t="s">
        <v>1092</v>
      </c>
      <c r="C457" s="15" t="s">
        <v>1934</v>
      </c>
      <c r="D457" s="15" t="s">
        <v>789</v>
      </c>
      <c r="E457" s="38"/>
      <c r="F457" s="32"/>
      <c r="G457" s="32"/>
      <c r="H457" s="32"/>
      <c r="I457" s="32"/>
      <c r="J457" s="65" t="s">
        <v>107</v>
      </c>
      <c r="K457" s="15" t="s">
        <v>1452</v>
      </c>
      <c r="L457" s="15"/>
    </row>
    <row r="458" spans="1:12" x14ac:dyDescent="0.55000000000000004">
      <c r="A458" s="14"/>
      <c r="B458" s="15" t="s">
        <v>1093</v>
      </c>
      <c r="C458" s="15"/>
      <c r="D458" s="15" t="s">
        <v>1094</v>
      </c>
      <c r="E458" s="38"/>
      <c r="F458" s="32"/>
      <c r="G458" s="32"/>
      <c r="H458" s="32"/>
      <c r="I458" s="32"/>
      <c r="J458" s="15"/>
      <c r="K458" s="15"/>
      <c r="L458" s="15"/>
    </row>
    <row r="459" spans="1:12" s="13" customFormat="1" x14ac:dyDescent="0.55000000000000004">
      <c r="A459" s="12"/>
      <c r="E459" s="39"/>
      <c r="F459" s="33"/>
      <c r="G459" s="33"/>
      <c r="H459" s="33"/>
      <c r="I459" s="33"/>
    </row>
    <row r="460" spans="1:12" x14ac:dyDescent="0.55000000000000004">
      <c r="A460" s="14">
        <v>114</v>
      </c>
      <c r="B460" s="15" t="s">
        <v>456</v>
      </c>
      <c r="C460" s="15" t="s">
        <v>451</v>
      </c>
      <c r="D460" s="15" t="s">
        <v>1095</v>
      </c>
      <c r="E460" s="25" t="s">
        <v>1872</v>
      </c>
      <c r="F460" s="25" t="s">
        <v>1872</v>
      </c>
      <c r="G460" s="38">
        <v>252000</v>
      </c>
      <c r="H460" s="25" t="s">
        <v>1872</v>
      </c>
      <c r="I460" s="25" t="s">
        <v>1872</v>
      </c>
      <c r="J460" s="65" t="s">
        <v>561</v>
      </c>
      <c r="K460" s="15" t="s">
        <v>1451</v>
      </c>
      <c r="L460" s="14" t="s">
        <v>18</v>
      </c>
    </row>
    <row r="461" spans="1:12" x14ac:dyDescent="0.55000000000000004">
      <c r="A461" s="14"/>
      <c r="B461" s="15" t="s">
        <v>1096</v>
      </c>
      <c r="C461" s="15" t="s">
        <v>1934</v>
      </c>
      <c r="D461" s="15" t="s">
        <v>964</v>
      </c>
      <c r="E461" s="38"/>
      <c r="F461" s="32"/>
      <c r="G461" s="32"/>
      <c r="H461" s="32"/>
      <c r="I461" s="32"/>
      <c r="J461" s="65" t="s">
        <v>107</v>
      </c>
      <c r="K461" s="15" t="s">
        <v>1452</v>
      </c>
      <c r="L461" s="15"/>
    </row>
    <row r="462" spans="1:12" x14ac:dyDescent="0.55000000000000004">
      <c r="A462" s="12"/>
      <c r="B462" s="13" t="s">
        <v>133</v>
      </c>
      <c r="C462" s="13"/>
      <c r="D462" s="13" t="s">
        <v>1097</v>
      </c>
      <c r="E462" s="39"/>
      <c r="F462" s="33"/>
      <c r="G462" s="33"/>
      <c r="H462" s="33"/>
      <c r="I462" s="33"/>
      <c r="J462" s="13"/>
      <c r="K462" s="13"/>
      <c r="L462" s="13"/>
    </row>
    <row r="463" spans="1:12" x14ac:dyDescent="0.55000000000000004">
      <c r="A463" s="11">
        <v>115</v>
      </c>
      <c r="B463" s="81" t="s">
        <v>16</v>
      </c>
      <c r="C463" s="81" t="s">
        <v>451</v>
      </c>
      <c r="D463" s="81" t="s">
        <v>1098</v>
      </c>
      <c r="E463" s="36">
        <v>56000</v>
      </c>
      <c r="F463" s="25" t="s">
        <v>1872</v>
      </c>
      <c r="G463" s="25" t="s">
        <v>1872</v>
      </c>
      <c r="H463" s="25" t="s">
        <v>1872</v>
      </c>
      <c r="I463" s="25" t="s">
        <v>1872</v>
      </c>
      <c r="J463" s="82" t="s">
        <v>561</v>
      </c>
      <c r="K463" s="81" t="s">
        <v>1451</v>
      </c>
      <c r="L463" s="11" t="s">
        <v>18</v>
      </c>
    </row>
    <row r="464" spans="1:12" x14ac:dyDescent="0.55000000000000004">
      <c r="A464" s="14"/>
      <c r="B464" s="15" t="s">
        <v>1446</v>
      </c>
      <c r="C464" s="15" t="s">
        <v>1934</v>
      </c>
      <c r="D464" s="15" t="s">
        <v>685</v>
      </c>
      <c r="E464" s="38"/>
      <c r="F464" s="32"/>
      <c r="G464" s="32"/>
      <c r="H464" s="32"/>
      <c r="I464" s="32"/>
      <c r="J464" s="65" t="s">
        <v>107</v>
      </c>
      <c r="K464" s="15" t="s">
        <v>1452</v>
      </c>
      <c r="L464" s="15"/>
    </row>
    <row r="465" spans="1:12" x14ac:dyDescent="0.55000000000000004">
      <c r="A465" s="12"/>
      <c r="B465" s="13" t="s">
        <v>133</v>
      </c>
      <c r="C465" s="13"/>
      <c r="D465" s="13" t="s">
        <v>1099</v>
      </c>
      <c r="E465" s="39"/>
      <c r="F465" s="33"/>
      <c r="G465" s="33"/>
      <c r="H465" s="33"/>
      <c r="I465" s="33"/>
      <c r="J465" s="13"/>
      <c r="K465" s="13"/>
      <c r="L465" s="13"/>
    </row>
    <row r="466" spans="1:12" x14ac:dyDescent="0.55000000000000004">
      <c r="A466" s="11">
        <v>116</v>
      </c>
      <c r="B466" s="81" t="s">
        <v>16</v>
      </c>
      <c r="C466" s="81" t="s">
        <v>451</v>
      </c>
      <c r="D466" s="81" t="s">
        <v>3566</v>
      </c>
      <c r="E466" s="36">
        <v>114400</v>
      </c>
      <c r="F466" s="25" t="s">
        <v>1872</v>
      </c>
      <c r="G466" s="25" t="s">
        <v>1872</v>
      </c>
      <c r="H466" s="25" t="s">
        <v>1872</v>
      </c>
      <c r="I466" s="25" t="s">
        <v>1872</v>
      </c>
      <c r="J466" s="82" t="s">
        <v>561</v>
      </c>
      <c r="K466" s="81" t="s">
        <v>1451</v>
      </c>
      <c r="L466" s="11" t="s">
        <v>18</v>
      </c>
    </row>
    <row r="467" spans="1:12" x14ac:dyDescent="0.55000000000000004">
      <c r="A467" s="14"/>
      <c r="B467" s="15" t="s">
        <v>3563</v>
      </c>
      <c r="C467" s="15" t="s">
        <v>1934</v>
      </c>
      <c r="D467" s="15" t="s">
        <v>685</v>
      </c>
      <c r="E467" s="38"/>
      <c r="F467" s="32"/>
      <c r="G467" s="32"/>
      <c r="H467" s="32"/>
      <c r="I467" s="32"/>
      <c r="J467" s="65" t="s">
        <v>107</v>
      </c>
      <c r="K467" s="15" t="s">
        <v>1452</v>
      </c>
      <c r="L467" s="15"/>
    </row>
    <row r="468" spans="1:12" x14ac:dyDescent="0.55000000000000004">
      <c r="A468" s="12"/>
      <c r="B468" s="13" t="s">
        <v>133</v>
      </c>
      <c r="C468" s="13"/>
      <c r="D468" s="13" t="s">
        <v>3590</v>
      </c>
      <c r="E468" s="526"/>
      <c r="F468" s="33"/>
      <c r="G468" s="33"/>
      <c r="H468" s="33"/>
      <c r="I468" s="33"/>
      <c r="J468" s="13"/>
      <c r="K468" s="13"/>
      <c r="L468" s="13"/>
    </row>
    <row r="469" spans="1:12" x14ac:dyDescent="0.55000000000000004">
      <c r="A469" s="14">
        <v>117</v>
      </c>
      <c r="B469" s="15" t="s">
        <v>456</v>
      </c>
      <c r="C469" s="81" t="s">
        <v>451</v>
      </c>
      <c r="D469" s="15" t="s">
        <v>1103</v>
      </c>
      <c r="E469" s="353">
        <v>1213000</v>
      </c>
      <c r="F469" s="25" t="s">
        <v>1872</v>
      </c>
      <c r="G469" s="25" t="s">
        <v>1872</v>
      </c>
      <c r="H469" s="353">
        <v>0</v>
      </c>
      <c r="I469" s="353">
        <v>0</v>
      </c>
      <c r="J469" s="82" t="s">
        <v>561</v>
      </c>
      <c r="K469" s="81" t="s">
        <v>1451</v>
      </c>
      <c r="L469" s="11" t="s">
        <v>18</v>
      </c>
    </row>
    <row r="470" spans="1:12" x14ac:dyDescent="0.55000000000000004">
      <c r="A470" s="14"/>
      <c r="B470" s="15" t="s">
        <v>1104</v>
      </c>
      <c r="C470" s="15" t="s">
        <v>1934</v>
      </c>
      <c r="D470" s="15" t="s">
        <v>105</v>
      </c>
      <c r="E470" s="353"/>
      <c r="F470" s="32"/>
      <c r="G470" s="32"/>
      <c r="H470" s="32"/>
      <c r="I470" s="32"/>
      <c r="J470" s="65" t="s">
        <v>107</v>
      </c>
      <c r="K470" s="15" t="s">
        <v>1452</v>
      </c>
      <c r="L470" s="15"/>
    </row>
    <row r="471" spans="1:12" x14ac:dyDescent="0.55000000000000004">
      <c r="A471" s="12"/>
      <c r="B471" s="13"/>
      <c r="C471" s="13"/>
      <c r="D471" s="13" t="s">
        <v>1105</v>
      </c>
      <c r="E471" s="526"/>
      <c r="F471" s="33"/>
      <c r="G471" s="33"/>
      <c r="H471" s="33"/>
      <c r="I471" s="33"/>
      <c r="J471" s="13"/>
      <c r="K471" s="13"/>
      <c r="L471" s="13"/>
    </row>
    <row r="472" spans="1:12" x14ac:dyDescent="0.55000000000000004">
      <c r="A472" s="11">
        <v>118</v>
      </c>
      <c r="B472" s="81" t="s">
        <v>813</v>
      </c>
      <c r="C472" s="15" t="s">
        <v>1935</v>
      </c>
      <c r="D472" s="81" t="s">
        <v>2215</v>
      </c>
      <c r="E472" s="352" t="s">
        <v>1872</v>
      </c>
      <c r="F472" s="352" t="s">
        <v>1872</v>
      </c>
      <c r="G472" s="352" t="s">
        <v>1872</v>
      </c>
      <c r="H472" s="122">
        <v>1968000</v>
      </c>
      <c r="I472" s="352" t="s">
        <v>1872</v>
      </c>
      <c r="J472" s="82" t="s">
        <v>3449</v>
      </c>
      <c r="K472" s="15" t="s">
        <v>1457</v>
      </c>
      <c r="L472" s="11" t="s">
        <v>18</v>
      </c>
    </row>
    <row r="473" spans="1:12" x14ac:dyDescent="0.55000000000000004">
      <c r="A473" s="14"/>
      <c r="B473" s="15" t="s">
        <v>2214</v>
      </c>
      <c r="C473" s="22" t="s">
        <v>453</v>
      </c>
      <c r="D473" s="15" t="s">
        <v>638</v>
      </c>
      <c r="E473" s="353"/>
      <c r="F473" s="32"/>
      <c r="G473" s="32"/>
      <c r="H473" s="32"/>
      <c r="I473" s="32"/>
      <c r="J473" s="65" t="s">
        <v>3450</v>
      </c>
      <c r="K473" s="15" t="s">
        <v>1458</v>
      </c>
      <c r="L473" s="15"/>
    </row>
    <row r="474" spans="1:12" x14ac:dyDescent="0.55000000000000004">
      <c r="A474" s="14"/>
      <c r="B474" s="15" t="s">
        <v>126</v>
      </c>
      <c r="C474" s="15"/>
      <c r="D474" s="15" t="s">
        <v>2216</v>
      </c>
      <c r="E474" s="353"/>
      <c r="F474" s="32"/>
      <c r="G474" s="32"/>
      <c r="H474" s="32"/>
      <c r="I474" s="32"/>
      <c r="J474" s="15"/>
      <c r="K474" s="15"/>
      <c r="L474" s="15"/>
    </row>
    <row r="475" spans="1:12" x14ac:dyDescent="0.55000000000000004">
      <c r="A475" s="14"/>
      <c r="B475" s="15"/>
      <c r="C475" s="15"/>
      <c r="D475" s="15" t="s">
        <v>638</v>
      </c>
      <c r="E475" s="353"/>
      <c r="F475" s="32"/>
      <c r="G475" s="32"/>
      <c r="H475" s="32"/>
      <c r="I475" s="32"/>
      <c r="J475" s="15"/>
      <c r="K475" s="15"/>
      <c r="L475" s="15"/>
    </row>
    <row r="476" spans="1:12" x14ac:dyDescent="0.55000000000000004">
      <c r="A476" s="11">
        <v>119</v>
      </c>
      <c r="B476" s="81" t="s">
        <v>2217</v>
      </c>
      <c r="C476" s="81" t="s">
        <v>1935</v>
      </c>
      <c r="D476" s="81" t="s">
        <v>2220</v>
      </c>
      <c r="E476" s="352" t="s">
        <v>1872</v>
      </c>
      <c r="F476" s="352" t="s">
        <v>1872</v>
      </c>
      <c r="G476" s="352" t="s">
        <v>1872</v>
      </c>
      <c r="H476" s="352" t="s">
        <v>1872</v>
      </c>
      <c r="I476" s="122">
        <v>1733000</v>
      </c>
      <c r="J476" s="82" t="s">
        <v>3449</v>
      </c>
      <c r="K476" s="81" t="s">
        <v>1457</v>
      </c>
      <c r="L476" s="11" t="s">
        <v>18</v>
      </c>
    </row>
    <row r="477" spans="1:12" x14ac:dyDescent="0.55000000000000004">
      <c r="A477" s="14"/>
      <c r="B477" s="15" t="s">
        <v>2218</v>
      </c>
      <c r="C477" s="22" t="s">
        <v>453</v>
      </c>
      <c r="D477" s="15" t="s">
        <v>638</v>
      </c>
      <c r="E477" s="353"/>
      <c r="F477" s="32"/>
      <c r="G477" s="32"/>
      <c r="H477" s="32"/>
      <c r="I477" s="32"/>
      <c r="J477" s="65" t="s">
        <v>3450</v>
      </c>
      <c r="K477" s="15" t="s">
        <v>1458</v>
      </c>
      <c r="L477" s="15"/>
    </row>
    <row r="478" spans="1:12" x14ac:dyDescent="0.55000000000000004">
      <c r="A478" s="14"/>
      <c r="B478" s="15" t="s">
        <v>2219</v>
      </c>
      <c r="C478" s="15"/>
      <c r="D478" s="15" t="s">
        <v>2221</v>
      </c>
      <c r="E478" s="353"/>
      <c r="F478" s="32"/>
      <c r="G478" s="32"/>
      <c r="H478" s="32"/>
      <c r="I478" s="32"/>
      <c r="J478" s="15"/>
      <c r="K478" s="15"/>
      <c r="L478" s="15"/>
    </row>
    <row r="479" spans="1:12" x14ac:dyDescent="0.55000000000000004">
      <c r="A479" s="12"/>
      <c r="B479" s="13"/>
      <c r="C479" s="13"/>
      <c r="D479" s="13" t="s">
        <v>638</v>
      </c>
      <c r="E479" s="526"/>
      <c r="F479" s="33"/>
      <c r="G479" s="33"/>
      <c r="H479" s="33"/>
      <c r="I479" s="33"/>
      <c r="J479" s="13"/>
      <c r="K479" s="13"/>
      <c r="L479" s="13"/>
    </row>
    <row r="480" spans="1:12" x14ac:dyDescent="0.55000000000000004">
      <c r="A480" s="14">
        <v>120</v>
      </c>
      <c r="B480" s="15" t="s">
        <v>2217</v>
      </c>
      <c r="C480" s="15" t="s">
        <v>1935</v>
      </c>
      <c r="D480" s="15" t="s">
        <v>2223</v>
      </c>
      <c r="E480" s="545" t="s">
        <v>1872</v>
      </c>
      <c r="F480" s="545" t="s">
        <v>1872</v>
      </c>
      <c r="G480" s="545" t="s">
        <v>1872</v>
      </c>
      <c r="H480" s="124">
        <v>1963000</v>
      </c>
      <c r="I480" s="352" t="s">
        <v>1872</v>
      </c>
      <c r="J480" s="82" t="s">
        <v>3449</v>
      </c>
      <c r="K480" s="15" t="s">
        <v>1457</v>
      </c>
      <c r="L480" s="11" t="s">
        <v>18</v>
      </c>
    </row>
    <row r="481" spans="1:12" x14ac:dyDescent="0.55000000000000004">
      <c r="A481" s="14"/>
      <c r="B481" s="15" t="s">
        <v>2222</v>
      </c>
      <c r="C481" s="22" t="s">
        <v>453</v>
      </c>
      <c r="D481" s="15" t="s">
        <v>638</v>
      </c>
      <c r="E481" s="353"/>
      <c r="F481" s="32"/>
      <c r="G481" s="32"/>
      <c r="H481" s="32"/>
      <c r="I481" s="32"/>
      <c r="J481" s="65" t="s">
        <v>3450</v>
      </c>
      <c r="K481" s="15" t="s">
        <v>1458</v>
      </c>
      <c r="L481" s="15"/>
    </row>
    <row r="482" spans="1:12" x14ac:dyDescent="0.55000000000000004">
      <c r="A482" s="14"/>
      <c r="B482" s="15" t="s">
        <v>2225</v>
      </c>
      <c r="C482" s="15"/>
      <c r="D482" s="15" t="s">
        <v>2224</v>
      </c>
      <c r="E482" s="353"/>
      <c r="F482" s="32"/>
      <c r="G482" s="32"/>
      <c r="H482" s="32"/>
      <c r="I482" s="32"/>
      <c r="J482" s="15"/>
      <c r="K482" s="15"/>
      <c r="L482" s="15"/>
    </row>
    <row r="483" spans="1:12" x14ac:dyDescent="0.55000000000000004">
      <c r="A483" s="12"/>
      <c r="B483" s="13"/>
      <c r="C483" s="13"/>
      <c r="D483" s="13" t="s">
        <v>638</v>
      </c>
      <c r="E483" s="526"/>
      <c r="F483" s="33"/>
      <c r="G483" s="33"/>
      <c r="H483" s="33"/>
      <c r="I483" s="33"/>
      <c r="J483" s="13"/>
      <c r="K483" s="13"/>
      <c r="L483" s="13"/>
    </row>
    <row r="484" spans="1:12" x14ac:dyDescent="0.55000000000000004">
      <c r="A484" s="11">
        <v>121</v>
      </c>
      <c r="B484" s="81" t="s">
        <v>813</v>
      </c>
      <c r="C484" s="81" t="s">
        <v>1935</v>
      </c>
      <c r="D484" s="81" t="s">
        <v>2227</v>
      </c>
      <c r="E484" s="352" t="s">
        <v>1872</v>
      </c>
      <c r="F484" s="352" t="s">
        <v>1872</v>
      </c>
      <c r="G484" s="352" t="s">
        <v>1872</v>
      </c>
      <c r="H484" s="122">
        <v>2755000</v>
      </c>
      <c r="I484" s="352" t="s">
        <v>1872</v>
      </c>
      <c r="J484" s="82" t="s">
        <v>3449</v>
      </c>
      <c r="K484" s="81" t="s">
        <v>1457</v>
      </c>
      <c r="L484" s="11" t="s">
        <v>18</v>
      </c>
    </row>
    <row r="485" spans="1:12" x14ac:dyDescent="0.55000000000000004">
      <c r="A485" s="14"/>
      <c r="B485" s="15" t="s">
        <v>2226</v>
      </c>
      <c r="C485" s="22" t="s">
        <v>453</v>
      </c>
      <c r="D485" s="15" t="s">
        <v>638</v>
      </c>
      <c r="E485" s="353"/>
      <c r="F485" s="32"/>
      <c r="G485" s="32"/>
      <c r="H485" s="32"/>
      <c r="I485" s="32"/>
      <c r="J485" s="65" t="s">
        <v>3450</v>
      </c>
      <c r="K485" s="15" t="s">
        <v>1458</v>
      </c>
      <c r="L485" s="15"/>
    </row>
    <row r="486" spans="1:12" x14ac:dyDescent="0.55000000000000004">
      <c r="A486" s="14"/>
      <c r="B486" s="15" t="s">
        <v>126</v>
      </c>
      <c r="C486" s="15"/>
      <c r="D486" s="15" t="s">
        <v>2228</v>
      </c>
      <c r="E486" s="353"/>
      <c r="F486" s="32"/>
      <c r="G486" s="32"/>
      <c r="H486" s="32"/>
      <c r="I486" s="32"/>
      <c r="J486" s="15"/>
      <c r="K486" s="15"/>
      <c r="L486" s="15"/>
    </row>
    <row r="487" spans="1:12" x14ac:dyDescent="0.55000000000000004">
      <c r="A487" s="14"/>
      <c r="B487" s="15"/>
      <c r="C487" s="15"/>
      <c r="D487" s="15" t="s">
        <v>638</v>
      </c>
      <c r="E487" s="353"/>
      <c r="F487" s="32"/>
      <c r="G487" s="32"/>
      <c r="H487" s="32"/>
      <c r="I487" s="32"/>
      <c r="J487" s="15"/>
      <c r="K487" s="15"/>
      <c r="L487" s="15"/>
    </row>
    <row r="488" spans="1:12" x14ac:dyDescent="0.55000000000000004">
      <c r="A488" s="11">
        <v>122</v>
      </c>
      <c r="B488" s="81" t="s">
        <v>2217</v>
      </c>
      <c r="C488" s="81" t="s">
        <v>1935</v>
      </c>
      <c r="D488" s="81" t="s">
        <v>2230</v>
      </c>
      <c r="E488" s="352" t="s">
        <v>1872</v>
      </c>
      <c r="F488" s="352" t="s">
        <v>1872</v>
      </c>
      <c r="G488" s="352" t="s">
        <v>1872</v>
      </c>
      <c r="H488" s="122">
        <v>918000</v>
      </c>
      <c r="I488" s="352" t="s">
        <v>1872</v>
      </c>
      <c r="J488" s="82" t="s">
        <v>3449</v>
      </c>
      <c r="K488" s="81" t="s">
        <v>1457</v>
      </c>
      <c r="L488" s="11" t="s">
        <v>18</v>
      </c>
    </row>
    <row r="489" spans="1:12" x14ac:dyDescent="0.55000000000000004">
      <c r="A489" s="14"/>
      <c r="B489" s="15" t="s">
        <v>2229</v>
      </c>
      <c r="C489" s="22" t="s">
        <v>453</v>
      </c>
      <c r="D489" s="15" t="s">
        <v>638</v>
      </c>
      <c r="E489" s="353"/>
      <c r="F489" s="32"/>
      <c r="G489" s="32"/>
      <c r="H489" s="32"/>
      <c r="I489" s="32"/>
      <c r="J489" s="65" t="s">
        <v>3450</v>
      </c>
      <c r="K489" s="15" t="s">
        <v>1458</v>
      </c>
      <c r="L489" s="15"/>
    </row>
    <row r="490" spans="1:12" x14ac:dyDescent="0.55000000000000004">
      <c r="A490" s="14"/>
      <c r="B490" s="15" t="s">
        <v>2225</v>
      </c>
      <c r="C490" s="15"/>
      <c r="D490" s="15" t="s">
        <v>2231</v>
      </c>
      <c r="E490" s="353"/>
      <c r="F490" s="32"/>
      <c r="G490" s="32"/>
      <c r="H490" s="32"/>
      <c r="I490" s="32"/>
      <c r="J490" s="15"/>
      <c r="K490" s="15"/>
      <c r="L490" s="15"/>
    </row>
    <row r="491" spans="1:12" x14ac:dyDescent="0.55000000000000004">
      <c r="A491" s="14"/>
      <c r="B491" s="15"/>
      <c r="C491" s="15"/>
      <c r="D491" s="15" t="s">
        <v>638</v>
      </c>
      <c r="E491" s="353"/>
      <c r="F491" s="32"/>
      <c r="G491" s="32"/>
      <c r="H491" s="32"/>
      <c r="I491" s="32"/>
      <c r="J491" s="15"/>
      <c r="K491" s="15"/>
      <c r="L491" s="15"/>
    </row>
    <row r="492" spans="1:12" x14ac:dyDescent="0.55000000000000004">
      <c r="A492" s="12"/>
      <c r="B492" s="13"/>
      <c r="C492" s="13"/>
      <c r="D492" s="13"/>
      <c r="E492" s="526"/>
      <c r="F492" s="33"/>
      <c r="G492" s="33"/>
      <c r="H492" s="33"/>
      <c r="I492" s="33"/>
      <c r="J492" s="13"/>
      <c r="K492" s="13"/>
      <c r="L492" s="13"/>
    </row>
    <row r="493" spans="1:12" x14ac:dyDescent="0.55000000000000004">
      <c r="A493" s="11">
        <v>123</v>
      </c>
      <c r="B493" s="81" t="s">
        <v>1000</v>
      </c>
      <c r="C493" s="81" t="s">
        <v>451</v>
      </c>
      <c r="D493" s="81" t="s">
        <v>2249</v>
      </c>
      <c r="E493" s="352" t="s">
        <v>1872</v>
      </c>
      <c r="F493" s="352" t="s">
        <v>1872</v>
      </c>
      <c r="G493" s="352" t="s">
        <v>1872</v>
      </c>
      <c r="H493" s="122">
        <v>191000</v>
      </c>
      <c r="I493" s="352" t="s">
        <v>1872</v>
      </c>
      <c r="J493" s="82" t="s">
        <v>561</v>
      </c>
      <c r="K493" s="81" t="s">
        <v>1451</v>
      </c>
      <c r="L493" s="11" t="s">
        <v>18</v>
      </c>
    </row>
    <row r="494" spans="1:12" x14ac:dyDescent="0.55000000000000004">
      <c r="A494" s="14"/>
      <c r="B494" s="15" t="s">
        <v>2247</v>
      </c>
      <c r="C494" s="15" t="s">
        <v>1934</v>
      </c>
      <c r="D494" s="15" t="s">
        <v>611</v>
      </c>
      <c r="E494" s="353"/>
      <c r="F494" s="32"/>
      <c r="G494" s="32"/>
      <c r="H494" s="32"/>
      <c r="I494" s="32"/>
      <c r="J494" s="65" t="s">
        <v>107</v>
      </c>
      <c r="K494" s="15" t="s">
        <v>1452</v>
      </c>
      <c r="L494" s="15"/>
    </row>
    <row r="495" spans="1:12" x14ac:dyDescent="0.55000000000000004">
      <c r="A495" s="12"/>
      <c r="B495" s="13" t="s">
        <v>2248</v>
      </c>
      <c r="C495" s="13"/>
      <c r="D495" s="13" t="s">
        <v>2250</v>
      </c>
      <c r="E495" s="526"/>
      <c r="F495" s="33"/>
      <c r="G495" s="33"/>
      <c r="H495" s="33"/>
      <c r="I495" s="33"/>
      <c r="J495" s="13"/>
      <c r="K495" s="13"/>
      <c r="L495" s="13"/>
    </row>
    <row r="496" spans="1:12" x14ac:dyDescent="0.55000000000000004">
      <c r="A496" s="11">
        <v>124</v>
      </c>
      <c r="B496" s="81" t="s">
        <v>3525</v>
      </c>
      <c r="C496" s="81" t="s">
        <v>451</v>
      </c>
      <c r="D496" s="81" t="s">
        <v>3527</v>
      </c>
      <c r="E496" s="122">
        <v>874000</v>
      </c>
      <c r="F496" s="352" t="s">
        <v>1872</v>
      </c>
      <c r="G496" s="352" t="s">
        <v>1872</v>
      </c>
      <c r="H496" s="352" t="s">
        <v>1872</v>
      </c>
      <c r="I496" s="352" t="s">
        <v>1872</v>
      </c>
      <c r="J496" s="82" t="s">
        <v>561</v>
      </c>
      <c r="K496" s="81" t="s">
        <v>1451</v>
      </c>
      <c r="L496" s="11" t="s">
        <v>18</v>
      </c>
    </row>
    <row r="497" spans="1:12" x14ac:dyDescent="0.55000000000000004">
      <c r="A497" s="14"/>
      <c r="B497" s="15" t="s">
        <v>3526</v>
      </c>
      <c r="C497" s="15" t="s">
        <v>1934</v>
      </c>
      <c r="D497" s="15" t="s">
        <v>105</v>
      </c>
      <c r="E497" s="353"/>
      <c r="F497" s="32"/>
      <c r="G497" s="32"/>
      <c r="H497" s="32"/>
      <c r="I497" s="32"/>
      <c r="J497" s="65" t="s">
        <v>107</v>
      </c>
      <c r="K497" s="15" t="s">
        <v>1452</v>
      </c>
      <c r="L497" s="15"/>
    </row>
    <row r="498" spans="1:12" x14ac:dyDescent="0.55000000000000004">
      <c r="A498" s="14"/>
      <c r="B498" s="15" t="s">
        <v>147</v>
      </c>
      <c r="C498" s="15"/>
      <c r="D498" s="15" t="s">
        <v>3591</v>
      </c>
      <c r="E498" s="353"/>
      <c r="F498" s="32"/>
      <c r="G498" s="32"/>
      <c r="H498" s="32"/>
      <c r="I498" s="32"/>
      <c r="J498" s="15"/>
      <c r="K498" s="15"/>
      <c r="L498" s="15"/>
    </row>
    <row r="499" spans="1:12" x14ac:dyDescent="0.55000000000000004">
      <c r="A499" s="12"/>
      <c r="B499" s="13"/>
      <c r="C499" s="13"/>
      <c r="D499" s="13"/>
      <c r="E499" s="526"/>
      <c r="F499" s="33"/>
      <c r="G499" s="33"/>
      <c r="H499" s="33"/>
      <c r="I499" s="33"/>
      <c r="J499" s="13"/>
      <c r="K499" s="13"/>
      <c r="L499" s="13"/>
    </row>
    <row r="500" spans="1:12" x14ac:dyDescent="0.55000000000000004">
      <c r="A500" s="14">
        <v>125</v>
      </c>
      <c r="B500" s="15" t="s">
        <v>2254</v>
      </c>
      <c r="C500" s="15" t="s">
        <v>1935</v>
      </c>
      <c r="D500" s="15" t="s">
        <v>2257</v>
      </c>
      <c r="E500" s="545" t="s">
        <v>1872</v>
      </c>
      <c r="F500" s="545" t="s">
        <v>1872</v>
      </c>
      <c r="G500" s="545" t="s">
        <v>1872</v>
      </c>
      <c r="H500" s="124">
        <v>500000</v>
      </c>
      <c r="I500" s="545" t="s">
        <v>1872</v>
      </c>
      <c r="J500" s="65" t="s">
        <v>561</v>
      </c>
      <c r="K500" s="15" t="s">
        <v>1457</v>
      </c>
      <c r="L500" s="14" t="s">
        <v>18</v>
      </c>
    </row>
    <row r="501" spans="1:12" x14ac:dyDescent="0.55000000000000004">
      <c r="A501" s="14"/>
      <c r="B501" s="15" t="s">
        <v>2255</v>
      </c>
      <c r="C501" s="22" t="s">
        <v>453</v>
      </c>
      <c r="D501" s="15" t="s">
        <v>2258</v>
      </c>
      <c r="E501" s="353"/>
      <c r="F501" s="32"/>
      <c r="G501" s="32"/>
      <c r="H501" s="32"/>
      <c r="I501" s="32"/>
      <c r="J501" s="65" t="s">
        <v>107</v>
      </c>
      <c r="K501" s="15" t="s">
        <v>1458</v>
      </c>
      <c r="L501" s="15"/>
    </row>
    <row r="502" spans="1:12" x14ac:dyDescent="0.55000000000000004">
      <c r="A502" s="14"/>
      <c r="B502" s="15" t="s">
        <v>2256</v>
      </c>
      <c r="C502" s="15"/>
      <c r="D502" s="15" t="s">
        <v>2259</v>
      </c>
      <c r="E502" s="353"/>
      <c r="F502" s="32"/>
      <c r="G502" s="32"/>
      <c r="H502" s="32"/>
      <c r="I502" s="32"/>
      <c r="J502" s="15"/>
      <c r="K502" s="15"/>
      <c r="L502" s="15"/>
    </row>
    <row r="503" spans="1:12" x14ac:dyDescent="0.55000000000000004">
      <c r="A503" s="11">
        <v>126</v>
      </c>
      <c r="B503" s="81" t="s">
        <v>2260</v>
      </c>
      <c r="C503" s="81" t="s">
        <v>451</v>
      </c>
      <c r="D503" s="81" t="s">
        <v>2262</v>
      </c>
      <c r="E503" s="352" t="s">
        <v>1872</v>
      </c>
      <c r="F503" s="352" t="s">
        <v>1872</v>
      </c>
      <c r="G503" s="352" t="s">
        <v>1872</v>
      </c>
      <c r="H503" s="122">
        <v>278000</v>
      </c>
      <c r="I503" s="352" t="s">
        <v>1872</v>
      </c>
      <c r="J503" s="82" t="s">
        <v>561</v>
      </c>
      <c r="K503" s="81" t="s">
        <v>1451</v>
      </c>
      <c r="L503" s="11" t="s">
        <v>18</v>
      </c>
    </row>
    <row r="504" spans="1:12" x14ac:dyDescent="0.55000000000000004">
      <c r="A504" s="14"/>
      <c r="B504" s="15" t="s">
        <v>2261</v>
      </c>
      <c r="C504" s="15" t="s">
        <v>1934</v>
      </c>
      <c r="D504" s="15" t="s">
        <v>2263</v>
      </c>
      <c r="E504" s="353"/>
      <c r="F504" s="32"/>
      <c r="G504" s="32"/>
      <c r="H504" s="32"/>
      <c r="I504" s="32"/>
      <c r="J504" s="65" t="s">
        <v>107</v>
      </c>
      <c r="K504" s="15" t="s">
        <v>1452</v>
      </c>
      <c r="L504" s="15"/>
    </row>
    <row r="505" spans="1:12" x14ac:dyDescent="0.55000000000000004">
      <c r="A505" s="14"/>
      <c r="B505" s="15"/>
      <c r="C505" s="15"/>
      <c r="D505" s="15" t="s">
        <v>2264</v>
      </c>
      <c r="E505" s="353"/>
      <c r="F505" s="32"/>
      <c r="G505" s="32"/>
      <c r="H505" s="32"/>
      <c r="I505" s="32"/>
      <c r="J505" s="15"/>
      <c r="K505" s="15"/>
      <c r="L505" s="15"/>
    </row>
    <row r="506" spans="1:12" s="97" customFormat="1" x14ac:dyDescent="0.55000000000000004">
      <c r="A506" s="14"/>
      <c r="B506" s="15"/>
      <c r="C506" s="15"/>
      <c r="D506" s="15"/>
      <c r="E506" s="353"/>
      <c r="F506" s="32"/>
      <c r="G506" s="32"/>
      <c r="H506" s="32"/>
      <c r="I506" s="32"/>
      <c r="J506" s="15"/>
      <c r="K506" s="15"/>
      <c r="L506" s="15"/>
    </row>
    <row r="507" spans="1:12" s="544" customFormat="1" x14ac:dyDescent="0.55000000000000004">
      <c r="A507" s="12"/>
      <c r="B507" s="13"/>
      <c r="C507" s="13"/>
      <c r="D507" s="13"/>
      <c r="E507" s="526"/>
      <c r="F507" s="33"/>
      <c r="G507" s="33"/>
      <c r="H507" s="33"/>
      <c r="I507" s="33"/>
      <c r="J507" s="13"/>
      <c r="K507" s="13"/>
      <c r="L507" s="13"/>
    </row>
    <row r="508" spans="1:12" x14ac:dyDescent="0.55000000000000004">
      <c r="A508" s="14">
        <v>127</v>
      </c>
      <c r="B508" s="15" t="s">
        <v>2265</v>
      </c>
      <c r="C508" s="15" t="s">
        <v>451</v>
      </c>
      <c r="D508" s="15" t="s">
        <v>2267</v>
      </c>
      <c r="E508" s="545" t="s">
        <v>1872</v>
      </c>
      <c r="F508" s="545" t="s">
        <v>1872</v>
      </c>
      <c r="G508" s="545" t="s">
        <v>1872</v>
      </c>
      <c r="H508" s="124">
        <v>142000</v>
      </c>
      <c r="I508" s="545" t="s">
        <v>1872</v>
      </c>
      <c r="J508" s="65" t="s">
        <v>561</v>
      </c>
      <c r="K508" s="15" t="s">
        <v>1451</v>
      </c>
      <c r="L508" s="14" t="s">
        <v>18</v>
      </c>
    </row>
    <row r="509" spans="1:12" x14ac:dyDescent="0.55000000000000004">
      <c r="A509" s="14"/>
      <c r="B509" s="15" t="s">
        <v>2266</v>
      </c>
      <c r="C509" s="15" t="s">
        <v>1934</v>
      </c>
      <c r="D509" s="15" t="s">
        <v>2263</v>
      </c>
      <c r="E509" s="353"/>
      <c r="F509" s="32"/>
      <c r="G509" s="32"/>
      <c r="H509" s="32"/>
      <c r="I509" s="32"/>
      <c r="J509" s="65" t="s">
        <v>107</v>
      </c>
      <c r="K509" s="15" t="s">
        <v>1452</v>
      </c>
      <c r="L509" s="15"/>
    </row>
    <row r="510" spans="1:12" x14ac:dyDescent="0.55000000000000004">
      <c r="A510" s="14"/>
      <c r="B510" s="15"/>
      <c r="C510" s="15"/>
      <c r="D510" s="15" t="s">
        <v>2268</v>
      </c>
      <c r="E510" s="353"/>
      <c r="F510" s="32"/>
      <c r="G510" s="32"/>
      <c r="H510" s="32"/>
      <c r="I510" s="32"/>
      <c r="J510" s="15"/>
      <c r="K510" s="15"/>
      <c r="L510" s="15"/>
    </row>
    <row r="511" spans="1:12" x14ac:dyDescent="0.55000000000000004">
      <c r="A511" s="14"/>
      <c r="B511" s="15"/>
      <c r="C511" s="15"/>
      <c r="D511" s="15" t="s">
        <v>2269</v>
      </c>
      <c r="E511" s="353"/>
      <c r="F511" s="32"/>
      <c r="G511" s="32"/>
      <c r="H511" s="32"/>
      <c r="I511" s="32"/>
      <c r="J511" s="15"/>
      <c r="K511" s="15"/>
      <c r="L511" s="15"/>
    </row>
    <row r="512" spans="1:12" x14ac:dyDescent="0.55000000000000004">
      <c r="A512" s="14"/>
      <c r="B512" s="15"/>
      <c r="C512" s="15"/>
      <c r="D512" s="15" t="s">
        <v>2263</v>
      </c>
      <c r="E512" s="353"/>
      <c r="F512" s="32"/>
      <c r="G512" s="32"/>
      <c r="H512" s="32"/>
      <c r="I512" s="32"/>
      <c r="J512" s="15"/>
      <c r="K512" s="15"/>
      <c r="L512" s="15"/>
    </row>
    <row r="513" spans="1:12" x14ac:dyDescent="0.55000000000000004">
      <c r="A513" s="14"/>
      <c r="B513" s="15"/>
      <c r="C513" s="15"/>
      <c r="D513" s="15" t="s">
        <v>2270</v>
      </c>
      <c r="E513" s="353"/>
      <c r="F513" s="32"/>
      <c r="G513" s="32"/>
      <c r="H513" s="32"/>
      <c r="I513" s="32"/>
      <c r="J513" s="15"/>
      <c r="K513" s="15"/>
      <c r="L513" s="15"/>
    </row>
    <row r="514" spans="1:12" x14ac:dyDescent="0.55000000000000004">
      <c r="A514" s="14"/>
      <c r="B514" s="15"/>
      <c r="C514" s="15"/>
      <c r="D514" s="15" t="s">
        <v>2271</v>
      </c>
      <c r="E514" s="353"/>
      <c r="F514" s="32"/>
      <c r="G514" s="32"/>
      <c r="H514" s="32"/>
      <c r="I514" s="32"/>
      <c r="J514" s="15"/>
      <c r="K514" s="15"/>
      <c r="L514" s="15"/>
    </row>
    <row r="515" spans="1:12" x14ac:dyDescent="0.55000000000000004">
      <c r="A515" s="14"/>
      <c r="B515" s="15"/>
      <c r="C515" s="15"/>
      <c r="D515" s="15" t="s">
        <v>2263</v>
      </c>
      <c r="E515" s="353"/>
      <c r="F515" s="32"/>
      <c r="G515" s="32"/>
      <c r="H515" s="32"/>
      <c r="I515" s="32"/>
      <c r="J515" s="15"/>
      <c r="K515" s="15"/>
      <c r="L515" s="15"/>
    </row>
    <row r="516" spans="1:12" x14ac:dyDescent="0.55000000000000004">
      <c r="A516" s="14"/>
      <c r="B516" s="15"/>
      <c r="C516" s="15"/>
      <c r="D516" s="15" t="s">
        <v>2272</v>
      </c>
      <c r="E516" s="353"/>
      <c r="F516" s="32"/>
      <c r="G516" s="32"/>
      <c r="H516" s="32"/>
      <c r="I516" s="32"/>
      <c r="J516" s="15"/>
      <c r="K516" s="15"/>
      <c r="L516" s="15"/>
    </row>
    <row r="517" spans="1:12" x14ac:dyDescent="0.55000000000000004">
      <c r="A517" s="11">
        <v>128</v>
      </c>
      <c r="B517" s="81" t="s">
        <v>2273</v>
      </c>
      <c r="C517" s="81" t="s">
        <v>451</v>
      </c>
      <c r="D517" s="81" t="s">
        <v>2275</v>
      </c>
      <c r="E517" s="352" t="s">
        <v>1872</v>
      </c>
      <c r="F517" s="352" t="s">
        <v>1872</v>
      </c>
      <c r="G517" s="352" t="s">
        <v>1872</v>
      </c>
      <c r="H517" s="352" t="s">
        <v>1872</v>
      </c>
      <c r="I517" s="122">
        <v>116000</v>
      </c>
      <c r="J517" s="82" t="s">
        <v>561</v>
      </c>
      <c r="K517" s="81" t="s">
        <v>1451</v>
      </c>
      <c r="L517" s="11" t="s">
        <v>18</v>
      </c>
    </row>
    <row r="518" spans="1:12" x14ac:dyDescent="0.55000000000000004">
      <c r="A518" s="14"/>
      <c r="B518" s="15" t="s">
        <v>2274</v>
      </c>
      <c r="C518" s="15" t="s">
        <v>1934</v>
      </c>
      <c r="D518" s="15" t="s">
        <v>2263</v>
      </c>
      <c r="E518" s="353"/>
      <c r="F518" s="32"/>
      <c r="G518" s="32"/>
      <c r="H518" s="32"/>
      <c r="I518" s="32"/>
      <c r="J518" s="65" t="s">
        <v>107</v>
      </c>
      <c r="K518" s="15" t="s">
        <v>1452</v>
      </c>
      <c r="L518" s="15"/>
    </row>
    <row r="519" spans="1:12" x14ac:dyDescent="0.55000000000000004">
      <c r="A519" s="12"/>
      <c r="B519" s="13"/>
      <c r="C519" s="13"/>
      <c r="D519" s="13" t="s">
        <v>2276</v>
      </c>
      <c r="E519" s="526"/>
      <c r="F519" s="33"/>
      <c r="G519" s="33"/>
      <c r="H519" s="33"/>
      <c r="I519" s="33"/>
      <c r="J519" s="13"/>
      <c r="K519" s="13"/>
      <c r="L519" s="13"/>
    </row>
    <row r="520" spans="1:12" x14ac:dyDescent="0.55000000000000004">
      <c r="A520" s="11">
        <v>129</v>
      </c>
      <c r="B520" s="81" t="s">
        <v>2277</v>
      </c>
      <c r="C520" s="81" t="s">
        <v>451</v>
      </c>
      <c r="D520" s="81" t="s">
        <v>2279</v>
      </c>
      <c r="E520" s="352" t="s">
        <v>1872</v>
      </c>
      <c r="F520" s="352" t="s">
        <v>1872</v>
      </c>
      <c r="G520" s="352" t="s">
        <v>1872</v>
      </c>
      <c r="H520" s="352" t="s">
        <v>1872</v>
      </c>
      <c r="I520" s="122">
        <v>52000</v>
      </c>
      <c r="J520" s="82" t="s">
        <v>561</v>
      </c>
      <c r="K520" s="81" t="s">
        <v>1451</v>
      </c>
      <c r="L520" s="11" t="s">
        <v>18</v>
      </c>
    </row>
    <row r="521" spans="1:12" x14ac:dyDescent="0.55000000000000004">
      <c r="A521" s="14"/>
      <c r="B521" s="15" t="s">
        <v>2278</v>
      </c>
      <c r="C521" s="15" t="s">
        <v>1934</v>
      </c>
      <c r="D521" s="15" t="s">
        <v>2263</v>
      </c>
      <c r="E521" s="353"/>
      <c r="F521" s="32"/>
      <c r="G521" s="32"/>
      <c r="H521" s="32"/>
      <c r="I521" s="32"/>
      <c r="J521" s="65" t="s">
        <v>107</v>
      </c>
      <c r="K521" s="15" t="s">
        <v>1452</v>
      </c>
      <c r="L521" s="15"/>
    </row>
    <row r="522" spans="1:12" x14ac:dyDescent="0.55000000000000004">
      <c r="A522" s="14"/>
      <c r="B522" s="15"/>
      <c r="C522" s="15"/>
      <c r="D522" s="15" t="s">
        <v>2280</v>
      </c>
      <c r="E522" s="353"/>
      <c r="F522" s="32"/>
      <c r="G522" s="32"/>
      <c r="H522" s="32"/>
      <c r="I522" s="32"/>
      <c r="J522" s="15"/>
      <c r="K522" s="15"/>
      <c r="L522" s="15"/>
    </row>
    <row r="523" spans="1:12" x14ac:dyDescent="0.55000000000000004">
      <c r="A523" s="11">
        <v>130</v>
      </c>
      <c r="B523" s="81" t="s">
        <v>2285</v>
      </c>
      <c r="C523" s="81" t="s">
        <v>2393</v>
      </c>
      <c r="D523" s="81" t="s">
        <v>2287</v>
      </c>
      <c r="E523" s="352" t="s">
        <v>1872</v>
      </c>
      <c r="F523" s="352" t="s">
        <v>1872</v>
      </c>
      <c r="G523" s="352" t="s">
        <v>1872</v>
      </c>
      <c r="H523" s="122">
        <v>669000</v>
      </c>
      <c r="I523" s="352" t="s">
        <v>1872</v>
      </c>
      <c r="J523" s="81" t="s">
        <v>3429</v>
      </c>
      <c r="K523" s="81" t="s">
        <v>2398</v>
      </c>
      <c r="L523" s="11" t="s">
        <v>18</v>
      </c>
    </row>
    <row r="524" spans="1:12" x14ac:dyDescent="0.55000000000000004">
      <c r="A524" s="14"/>
      <c r="B524" s="15" t="s">
        <v>2286</v>
      </c>
      <c r="C524" s="15" t="s">
        <v>2394</v>
      </c>
      <c r="D524" s="15" t="s">
        <v>2288</v>
      </c>
      <c r="E524" s="353"/>
      <c r="F524" s="32"/>
      <c r="G524" s="32"/>
      <c r="H524" s="32"/>
      <c r="I524" s="32"/>
      <c r="J524" s="15" t="s">
        <v>2397</v>
      </c>
      <c r="K524" s="15" t="s">
        <v>2399</v>
      </c>
      <c r="L524" s="15"/>
    </row>
    <row r="525" spans="1:12" x14ac:dyDescent="0.55000000000000004">
      <c r="A525" s="12"/>
      <c r="B525" s="13"/>
      <c r="C525" s="13" t="s">
        <v>2395</v>
      </c>
      <c r="D525" s="13" t="s">
        <v>2289</v>
      </c>
      <c r="E525" s="526"/>
      <c r="F525" s="33"/>
      <c r="G525" s="33"/>
      <c r="H525" s="33"/>
      <c r="I525" s="33"/>
      <c r="J525" s="13"/>
      <c r="K525" s="13"/>
      <c r="L525" s="13"/>
    </row>
    <row r="526" spans="1:12" x14ac:dyDescent="0.55000000000000004">
      <c r="A526" s="11">
        <v>131</v>
      </c>
      <c r="B526" s="81" t="s">
        <v>2290</v>
      </c>
      <c r="C526" s="81" t="s">
        <v>451</v>
      </c>
      <c r="D526" s="81" t="s">
        <v>2292</v>
      </c>
      <c r="E526" s="352" t="s">
        <v>1872</v>
      </c>
      <c r="F526" s="352" t="s">
        <v>1872</v>
      </c>
      <c r="G526" s="352" t="s">
        <v>1872</v>
      </c>
      <c r="H526" s="122">
        <v>327000</v>
      </c>
      <c r="I526" s="352" t="s">
        <v>1872</v>
      </c>
      <c r="J526" s="82" t="s">
        <v>561</v>
      </c>
      <c r="K526" s="81" t="s">
        <v>1451</v>
      </c>
      <c r="L526" s="11" t="s">
        <v>18</v>
      </c>
    </row>
    <row r="527" spans="1:12" x14ac:dyDescent="0.55000000000000004">
      <c r="A527" s="14"/>
      <c r="B527" s="15" t="s">
        <v>2291</v>
      </c>
      <c r="C527" s="15" t="s">
        <v>1934</v>
      </c>
      <c r="D527" s="15" t="s">
        <v>2263</v>
      </c>
      <c r="E527" s="353"/>
      <c r="F527" s="32"/>
      <c r="G527" s="32"/>
      <c r="H527" s="32"/>
      <c r="I527" s="32"/>
      <c r="J527" s="65" t="s">
        <v>107</v>
      </c>
      <c r="K527" s="15" t="s">
        <v>1452</v>
      </c>
      <c r="L527" s="15"/>
    </row>
    <row r="528" spans="1:12" x14ac:dyDescent="0.55000000000000004">
      <c r="A528" s="14"/>
      <c r="B528" s="15"/>
      <c r="C528" s="15"/>
      <c r="D528" s="15" t="s">
        <v>2293</v>
      </c>
      <c r="E528" s="353"/>
      <c r="F528" s="32"/>
      <c r="G528" s="32"/>
      <c r="H528" s="32"/>
      <c r="I528" s="32"/>
      <c r="J528" s="15"/>
      <c r="K528" s="15"/>
      <c r="L528" s="15"/>
    </row>
    <row r="529" spans="1:12" x14ac:dyDescent="0.55000000000000004">
      <c r="A529" s="11">
        <v>132</v>
      </c>
      <c r="B529" s="81" t="s">
        <v>1000</v>
      </c>
      <c r="C529" s="29" t="s">
        <v>451</v>
      </c>
      <c r="D529" s="81" t="s">
        <v>2301</v>
      </c>
      <c r="E529" s="352" t="s">
        <v>1872</v>
      </c>
      <c r="F529" s="352" t="s">
        <v>1872</v>
      </c>
      <c r="G529" s="352" t="s">
        <v>1872</v>
      </c>
      <c r="H529" s="122">
        <v>896000</v>
      </c>
      <c r="I529" s="352" t="s">
        <v>1872</v>
      </c>
      <c r="J529" s="82" t="s">
        <v>561</v>
      </c>
      <c r="K529" s="81" t="s">
        <v>1451</v>
      </c>
      <c r="L529" s="11" t="s">
        <v>18</v>
      </c>
    </row>
    <row r="530" spans="1:12" x14ac:dyDescent="0.55000000000000004">
      <c r="A530" s="14"/>
      <c r="B530" s="15" t="s">
        <v>2299</v>
      </c>
      <c r="C530" s="32" t="s">
        <v>452</v>
      </c>
      <c r="D530" s="15" t="s">
        <v>2302</v>
      </c>
      <c r="E530" s="353"/>
      <c r="F530" s="32"/>
      <c r="G530" s="32"/>
      <c r="H530" s="32"/>
      <c r="I530" s="32"/>
      <c r="J530" s="65" t="s">
        <v>107</v>
      </c>
      <c r="K530" s="15" t="s">
        <v>1452</v>
      </c>
      <c r="L530" s="15"/>
    </row>
    <row r="531" spans="1:12" x14ac:dyDescent="0.55000000000000004">
      <c r="A531" s="12"/>
      <c r="B531" s="13" t="s">
        <v>2300</v>
      </c>
      <c r="C531" s="13"/>
      <c r="D531" s="13" t="s">
        <v>2304</v>
      </c>
      <c r="E531" s="526"/>
      <c r="F531" s="33"/>
      <c r="G531" s="33"/>
      <c r="H531" s="33"/>
      <c r="I531" s="33"/>
      <c r="J531" s="13"/>
      <c r="K531" s="13"/>
      <c r="L531" s="13"/>
    </row>
    <row r="532" spans="1:12" x14ac:dyDescent="0.55000000000000004">
      <c r="A532" s="14"/>
      <c r="B532" s="15"/>
      <c r="C532" s="15"/>
      <c r="D532" s="15" t="s">
        <v>2303</v>
      </c>
      <c r="E532" s="353"/>
      <c r="F532" s="32"/>
      <c r="G532" s="32"/>
      <c r="H532" s="32"/>
      <c r="I532" s="32"/>
      <c r="J532" s="15"/>
      <c r="K532" s="15"/>
      <c r="L532" s="15"/>
    </row>
    <row r="533" spans="1:12" x14ac:dyDescent="0.55000000000000004">
      <c r="A533" s="14"/>
      <c r="B533" s="15"/>
      <c r="C533" s="15"/>
      <c r="D533" s="15" t="s">
        <v>611</v>
      </c>
      <c r="E533" s="353"/>
      <c r="F533" s="32"/>
      <c r="G533" s="32"/>
      <c r="H533" s="32"/>
      <c r="I533" s="32"/>
      <c r="J533" s="15"/>
      <c r="K533" s="15"/>
      <c r="L533" s="15"/>
    </row>
    <row r="534" spans="1:12" x14ac:dyDescent="0.55000000000000004">
      <c r="A534" s="14"/>
      <c r="B534" s="15"/>
      <c r="C534" s="15"/>
      <c r="D534" s="15" t="s">
        <v>2305</v>
      </c>
      <c r="E534" s="353"/>
      <c r="F534" s="32"/>
      <c r="G534" s="32"/>
      <c r="H534" s="32"/>
      <c r="I534" s="32"/>
      <c r="J534" s="15"/>
      <c r="K534" s="15"/>
      <c r="L534" s="15"/>
    </row>
    <row r="535" spans="1:12" x14ac:dyDescent="0.55000000000000004">
      <c r="A535" s="11">
        <v>133</v>
      </c>
      <c r="B535" s="81" t="s">
        <v>2306</v>
      </c>
      <c r="C535" s="81" t="s">
        <v>451</v>
      </c>
      <c r="D535" s="81" t="s">
        <v>2308</v>
      </c>
      <c r="E535" s="352" t="s">
        <v>1872</v>
      </c>
      <c r="F535" s="352" t="s">
        <v>1872</v>
      </c>
      <c r="G535" s="352" t="s">
        <v>1872</v>
      </c>
      <c r="H535" s="122">
        <v>36000</v>
      </c>
      <c r="I535" s="352" t="s">
        <v>1872</v>
      </c>
      <c r="J535" s="82" t="s">
        <v>561</v>
      </c>
      <c r="K535" s="81" t="s">
        <v>1451</v>
      </c>
      <c r="L535" s="11" t="s">
        <v>18</v>
      </c>
    </row>
    <row r="536" spans="1:12" x14ac:dyDescent="0.55000000000000004">
      <c r="A536" s="14"/>
      <c r="B536" s="15" t="s">
        <v>2307</v>
      </c>
      <c r="C536" s="15" t="s">
        <v>1934</v>
      </c>
      <c r="D536" s="15" t="s">
        <v>724</v>
      </c>
      <c r="E536" s="353"/>
      <c r="F536" s="32"/>
      <c r="G536" s="32"/>
      <c r="H536" s="32"/>
      <c r="I536" s="32"/>
      <c r="J536" s="65" t="s">
        <v>107</v>
      </c>
      <c r="K536" s="15" t="s">
        <v>1452</v>
      </c>
      <c r="L536" s="15"/>
    </row>
    <row r="537" spans="1:12" x14ac:dyDescent="0.55000000000000004">
      <c r="A537" s="14"/>
      <c r="B537" s="15"/>
      <c r="C537" s="15"/>
      <c r="D537" s="15" t="s">
        <v>2309</v>
      </c>
      <c r="E537" s="353"/>
      <c r="F537" s="32"/>
      <c r="G537" s="32"/>
      <c r="H537" s="32"/>
      <c r="I537" s="32"/>
      <c r="J537" s="15"/>
      <c r="K537" s="15"/>
      <c r="L537" s="15"/>
    </row>
    <row r="538" spans="1:12" x14ac:dyDescent="0.55000000000000004">
      <c r="A538" s="11">
        <v>134</v>
      </c>
      <c r="B538" s="81" t="s">
        <v>2277</v>
      </c>
      <c r="C538" s="81" t="s">
        <v>451</v>
      </c>
      <c r="D538" s="81" t="s">
        <v>2318</v>
      </c>
      <c r="E538" s="352" t="s">
        <v>1872</v>
      </c>
      <c r="F538" s="352" t="s">
        <v>1872</v>
      </c>
      <c r="G538" s="352" t="s">
        <v>1872</v>
      </c>
      <c r="H538" s="352" t="s">
        <v>1872</v>
      </c>
      <c r="I538" s="122">
        <v>589000</v>
      </c>
      <c r="J538" s="82" t="s">
        <v>561</v>
      </c>
      <c r="K538" s="81" t="s">
        <v>1451</v>
      </c>
      <c r="L538" s="11" t="s">
        <v>18</v>
      </c>
    </row>
    <row r="539" spans="1:12" x14ac:dyDescent="0.55000000000000004">
      <c r="A539" s="14"/>
      <c r="B539" s="15" t="s">
        <v>2317</v>
      </c>
      <c r="C539" s="15" t="s">
        <v>1934</v>
      </c>
      <c r="D539" s="15" t="s">
        <v>105</v>
      </c>
      <c r="E539" s="353"/>
      <c r="F539" s="32"/>
      <c r="G539" s="32"/>
      <c r="H539" s="32"/>
      <c r="I539" s="32"/>
      <c r="J539" s="65" t="s">
        <v>107</v>
      </c>
      <c r="K539" s="15" t="s">
        <v>1452</v>
      </c>
      <c r="L539" s="15"/>
    </row>
    <row r="540" spans="1:12" x14ac:dyDescent="0.55000000000000004">
      <c r="A540" s="14"/>
      <c r="B540" s="15" t="s">
        <v>132</v>
      </c>
      <c r="C540" s="15"/>
      <c r="D540" s="15" t="s">
        <v>2319</v>
      </c>
      <c r="E540" s="353"/>
      <c r="F540" s="32"/>
      <c r="G540" s="32"/>
      <c r="H540" s="32"/>
      <c r="I540" s="32"/>
      <c r="J540" s="15"/>
      <c r="K540" s="15"/>
      <c r="L540" s="15"/>
    </row>
    <row r="541" spans="1:12" x14ac:dyDescent="0.55000000000000004">
      <c r="A541" s="11">
        <v>135</v>
      </c>
      <c r="B541" s="81" t="s">
        <v>2277</v>
      </c>
      <c r="C541" s="81" t="s">
        <v>451</v>
      </c>
      <c r="D541" s="81" t="s">
        <v>2318</v>
      </c>
      <c r="E541" s="352" t="s">
        <v>1872</v>
      </c>
      <c r="F541" s="352" t="s">
        <v>1872</v>
      </c>
      <c r="G541" s="352" t="s">
        <v>1872</v>
      </c>
      <c r="H541" s="122">
        <v>589000</v>
      </c>
      <c r="I541" s="352" t="s">
        <v>1872</v>
      </c>
      <c r="J541" s="82" t="s">
        <v>561</v>
      </c>
      <c r="K541" s="81" t="s">
        <v>1451</v>
      </c>
      <c r="L541" s="11" t="s">
        <v>18</v>
      </c>
    </row>
    <row r="542" spans="1:12" x14ac:dyDescent="0.55000000000000004">
      <c r="A542" s="14"/>
      <c r="B542" s="15" t="s">
        <v>2320</v>
      </c>
      <c r="C542" s="15" t="s">
        <v>1934</v>
      </c>
      <c r="D542" s="15" t="s">
        <v>105</v>
      </c>
      <c r="E542" s="353"/>
      <c r="F542" s="32"/>
      <c r="G542" s="32"/>
      <c r="H542" s="32"/>
      <c r="I542" s="32"/>
      <c r="J542" s="65" t="s">
        <v>107</v>
      </c>
      <c r="K542" s="15" t="s">
        <v>1452</v>
      </c>
      <c r="L542" s="15"/>
    </row>
    <row r="543" spans="1:12" x14ac:dyDescent="0.55000000000000004">
      <c r="A543" s="14"/>
      <c r="B543" s="15"/>
      <c r="C543" s="15"/>
      <c r="D543" s="15" t="s">
        <v>2319</v>
      </c>
      <c r="E543" s="353"/>
      <c r="F543" s="32"/>
      <c r="G543" s="32"/>
      <c r="H543" s="32"/>
      <c r="I543" s="32"/>
      <c r="J543" s="15"/>
      <c r="K543" s="15"/>
      <c r="L543" s="15"/>
    </row>
    <row r="544" spans="1:12" x14ac:dyDescent="0.55000000000000004">
      <c r="A544" s="11">
        <v>136</v>
      </c>
      <c r="B544" s="81" t="s">
        <v>2277</v>
      </c>
      <c r="C544" s="81" t="s">
        <v>451</v>
      </c>
      <c r="D544" s="81" t="s">
        <v>2322</v>
      </c>
      <c r="E544" s="352" t="s">
        <v>1872</v>
      </c>
      <c r="F544" s="352" t="s">
        <v>1872</v>
      </c>
      <c r="G544" s="352" t="s">
        <v>1872</v>
      </c>
      <c r="H544" s="122">
        <v>339000</v>
      </c>
      <c r="I544" s="352" t="s">
        <v>1872</v>
      </c>
      <c r="J544" s="82" t="s">
        <v>561</v>
      </c>
      <c r="K544" s="81" t="s">
        <v>1451</v>
      </c>
      <c r="L544" s="11" t="s">
        <v>18</v>
      </c>
    </row>
    <row r="545" spans="1:12" x14ac:dyDescent="0.55000000000000004">
      <c r="A545" s="14"/>
      <c r="B545" s="15" t="s">
        <v>2321</v>
      </c>
      <c r="C545" s="15" t="s">
        <v>1934</v>
      </c>
      <c r="D545" s="15" t="s">
        <v>105</v>
      </c>
      <c r="E545" s="353"/>
      <c r="F545" s="32"/>
      <c r="G545" s="32"/>
      <c r="H545" s="32"/>
      <c r="I545" s="32"/>
      <c r="J545" s="65" t="s">
        <v>107</v>
      </c>
      <c r="K545" s="15" t="s">
        <v>1452</v>
      </c>
      <c r="L545" s="15"/>
    </row>
    <row r="546" spans="1:12" x14ac:dyDescent="0.55000000000000004">
      <c r="A546" s="14"/>
      <c r="B546" s="15" t="s">
        <v>132</v>
      </c>
      <c r="C546" s="15"/>
      <c r="D546" s="15" t="s">
        <v>2323</v>
      </c>
      <c r="E546" s="353"/>
      <c r="F546" s="32"/>
      <c r="G546" s="32"/>
      <c r="H546" s="32"/>
      <c r="I546" s="32"/>
      <c r="J546" s="15"/>
      <c r="K546" s="15"/>
      <c r="L546" s="15"/>
    </row>
    <row r="547" spans="1:12" x14ac:dyDescent="0.55000000000000004">
      <c r="A547" s="11">
        <v>137</v>
      </c>
      <c r="B547" s="81" t="s">
        <v>2324</v>
      </c>
      <c r="C547" s="81" t="s">
        <v>451</v>
      </c>
      <c r="D547" s="81" t="s">
        <v>2328</v>
      </c>
      <c r="E547" s="352" t="s">
        <v>1872</v>
      </c>
      <c r="F547" s="352" t="s">
        <v>1872</v>
      </c>
      <c r="G547" s="352" t="s">
        <v>1872</v>
      </c>
      <c r="H547" s="122">
        <v>130000</v>
      </c>
      <c r="I547" s="352" t="s">
        <v>1872</v>
      </c>
      <c r="J547" s="82" t="s">
        <v>561</v>
      </c>
      <c r="K547" s="81" t="s">
        <v>1451</v>
      </c>
      <c r="L547" s="11" t="s">
        <v>18</v>
      </c>
    </row>
    <row r="548" spans="1:12" x14ac:dyDescent="0.55000000000000004">
      <c r="A548" s="14"/>
      <c r="B548" s="15" t="s">
        <v>2325</v>
      </c>
      <c r="C548" s="15" t="s">
        <v>1934</v>
      </c>
      <c r="D548" s="15" t="s">
        <v>724</v>
      </c>
      <c r="E548" s="353"/>
      <c r="F548" s="32"/>
      <c r="G548" s="32"/>
      <c r="H548" s="32"/>
      <c r="I548" s="32"/>
      <c r="J548" s="65" t="s">
        <v>107</v>
      </c>
      <c r="K548" s="15" t="s">
        <v>1452</v>
      </c>
      <c r="L548" s="15"/>
    </row>
    <row r="549" spans="1:12" x14ac:dyDescent="0.55000000000000004">
      <c r="A549" s="14"/>
      <c r="B549" s="15" t="s">
        <v>2326</v>
      </c>
      <c r="C549" s="15"/>
      <c r="D549" s="15" t="s">
        <v>2327</v>
      </c>
      <c r="E549" s="353"/>
      <c r="F549" s="32"/>
      <c r="G549" s="32"/>
      <c r="H549" s="32"/>
      <c r="I549" s="32"/>
      <c r="J549" s="15"/>
      <c r="K549" s="15"/>
      <c r="L549" s="15"/>
    </row>
    <row r="550" spans="1:12" x14ac:dyDescent="0.55000000000000004">
      <c r="A550" s="14"/>
      <c r="B550" s="15"/>
      <c r="C550" s="15"/>
      <c r="D550" s="15" t="s">
        <v>2329</v>
      </c>
      <c r="E550" s="353"/>
      <c r="F550" s="32"/>
      <c r="G550" s="32"/>
      <c r="H550" s="32"/>
      <c r="I550" s="32"/>
      <c r="J550" s="15"/>
      <c r="K550" s="15"/>
      <c r="L550" s="15"/>
    </row>
    <row r="551" spans="1:12" x14ac:dyDescent="0.55000000000000004">
      <c r="A551" s="14"/>
      <c r="B551" s="15"/>
      <c r="C551" s="15"/>
      <c r="D551" s="15" t="s">
        <v>2330</v>
      </c>
      <c r="E551" s="353"/>
      <c r="F551" s="32"/>
      <c r="G551" s="32" t="s">
        <v>2385</v>
      </c>
      <c r="H551" s="32"/>
      <c r="I551" s="32"/>
      <c r="J551" s="15"/>
      <c r="K551" s="15"/>
      <c r="L551" s="15"/>
    </row>
    <row r="552" spans="1:12" x14ac:dyDescent="0.55000000000000004">
      <c r="A552" s="14"/>
      <c r="B552" s="15"/>
      <c r="C552" s="15"/>
      <c r="D552" s="15" t="s">
        <v>2331</v>
      </c>
      <c r="E552" s="353"/>
      <c r="F552" s="32"/>
      <c r="G552" s="32"/>
      <c r="H552" s="32"/>
      <c r="I552" s="32"/>
      <c r="J552" s="15"/>
      <c r="K552" s="15"/>
      <c r="L552" s="15"/>
    </row>
    <row r="553" spans="1:12" x14ac:dyDescent="0.55000000000000004">
      <c r="A553" s="28">
        <v>138</v>
      </c>
      <c r="B553" s="29" t="s">
        <v>3492</v>
      </c>
      <c r="C553" s="29" t="s">
        <v>3485</v>
      </c>
      <c r="D553" s="29" t="s">
        <v>3494</v>
      </c>
      <c r="E553" s="352" t="s">
        <v>1872</v>
      </c>
      <c r="F553" s="36">
        <v>5700000</v>
      </c>
      <c r="G553" s="352" t="s">
        <v>1872</v>
      </c>
      <c r="H553" s="352" t="s">
        <v>1872</v>
      </c>
      <c r="I553" s="352" t="s">
        <v>1872</v>
      </c>
      <c r="J553" s="82" t="s">
        <v>3487</v>
      </c>
      <c r="K553" s="81" t="s">
        <v>3490</v>
      </c>
      <c r="L553" s="11" t="s">
        <v>18</v>
      </c>
    </row>
    <row r="554" spans="1:12" x14ac:dyDescent="0.55000000000000004">
      <c r="A554" s="25"/>
      <c r="B554" s="32" t="s">
        <v>1510</v>
      </c>
      <c r="C554" s="32" t="s">
        <v>1511</v>
      </c>
      <c r="D554" s="32"/>
      <c r="E554" s="38"/>
      <c r="F554" s="38"/>
      <c r="G554" s="38"/>
      <c r="H554" s="38"/>
      <c r="I554" s="38"/>
      <c r="J554" s="65" t="s">
        <v>3488</v>
      </c>
      <c r="K554" s="15" t="s">
        <v>3491</v>
      </c>
      <c r="L554" s="25"/>
    </row>
    <row r="555" spans="1:12" x14ac:dyDescent="0.55000000000000004">
      <c r="A555" s="26"/>
      <c r="B555" s="33"/>
      <c r="C555" s="33"/>
      <c r="D555" s="33"/>
      <c r="E555" s="39"/>
      <c r="F555" s="39"/>
      <c r="G555" s="39"/>
      <c r="H555" s="39"/>
      <c r="I555" s="39"/>
      <c r="J555" s="13" t="s">
        <v>3489</v>
      </c>
      <c r="K555" s="13"/>
      <c r="L555" s="26"/>
    </row>
    <row r="556" spans="1:12" x14ac:dyDescent="0.55000000000000004">
      <c r="A556" s="28">
        <v>139</v>
      </c>
      <c r="B556" s="29" t="s">
        <v>448</v>
      </c>
      <c r="C556" s="29" t="s">
        <v>3119</v>
      </c>
      <c r="D556" s="29" t="s">
        <v>3121</v>
      </c>
      <c r="E556" s="352" t="s">
        <v>1872</v>
      </c>
      <c r="F556" s="352" t="s">
        <v>1872</v>
      </c>
      <c r="G556" s="352" t="s">
        <v>1872</v>
      </c>
      <c r="H556" s="352" t="s">
        <v>1872</v>
      </c>
      <c r="I556" s="30">
        <v>650000</v>
      </c>
      <c r="J556" s="37" t="s">
        <v>2529</v>
      </c>
      <c r="K556" s="29" t="s">
        <v>463</v>
      </c>
      <c r="L556" s="11" t="s">
        <v>18</v>
      </c>
    </row>
    <row r="557" spans="1:12" x14ac:dyDescent="0.55000000000000004">
      <c r="A557" s="25"/>
      <c r="B557" s="32" t="s">
        <v>449</v>
      </c>
      <c r="C557" s="32" t="s">
        <v>3120</v>
      </c>
      <c r="D557" s="32" t="s">
        <v>450</v>
      </c>
      <c r="E557" s="30"/>
      <c r="F557" s="30"/>
      <c r="G557" s="30"/>
      <c r="H557" s="30"/>
      <c r="I557" s="259"/>
      <c r="J557" s="31" t="s">
        <v>1906</v>
      </c>
      <c r="K557" s="32" t="s">
        <v>464</v>
      </c>
      <c r="L557" s="25"/>
    </row>
    <row r="558" spans="1:12" x14ac:dyDescent="0.55000000000000004">
      <c r="A558" s="25"/>
      <c r="B558" s="32" t="s">
        <v>1911</v>
      </c>
      <c r="C558" s="32" t="s">
        <v>3118</v>
      </c>
      <c r="D558" s="32"/>
      <c r="E558" s="30"/>
      <c r="F558" s="30"/>
      <c r="G558" s="30"/>
      <c r="H558" s="30"/>
      <c r="I558" s="530"/>
      <c r="J558" s="31" t="s">
        <v>1907</v>
      </c>
      <c r="K558" s="32"/>
      <c r="L558" s="25"/>
    </row>
    <row r="559" spans="1:12" s="259" customFormat="1" x14ac:dyDescent="0.55000000000000004">
      <c r="A559" s="29">
        <v>140</v>
      </c>
      <c r="B559" s="770" t="s">
        <v>3309</v>
      </c>
      <c r="C559" s="29" t="s">
        <v>3323</v>
      </c>
      <c r="D559" s="29" t="s">
        <v>3311</v>
      </c>
      <c r="E559" s="122">
        <v>402000</v>
      </c>
      <c r="F559" s="352" t="s">
        <v>1872</v>
      </c>
      <c r="G559" s="352" t="s">
        <v>1872</v>
      </c>
      <c r="H559" s="352" t="s">
        <v>1872</v>
      </c>
      <c r="I559" s="352" t="s">
        <v>1872</v>
      </c>
      <c r="J559" s="513" t="s">
        <v>1848</v>
      </c>
      <c r="K559" s="514" t="s">
        <v>109</v>
      </c>
      <c r="L559" s="11" t="s">
        <v>18</v>
      </c>
    </row>
    <row r="560" spans="1:12" s="259" customFormat="1" ht="23.25" x14ac:dyDescent="0.55000000000000004">
      <c r="A560" s="32"/>
      <c r="B560" s="32" t="s">
        <v>3308</v>
      </c>
      <c r="C560" s="32" t="s">
        <v>3324</v>
      </c>
      <c r="D560" s="32" t="s">
        <v>3326</v>
      </c>
      <c r="E560" s="32"/>
      <c r="F560" s="32"/>
      <c r="G560" s="32"/>
      <c r="H560" s="32"/>
      <c r="I560" s="32"/>
      <c r="J560" s="515" t="s">
        <v>3431</v>
      </c>
      <c r="K560" s="516" t="s">
        <v>3433</v>
      </c>
      <c r="L560" s="32"/>
    </row>
    <row r="561" spans="1:12" s="259" customFormat="1" x14ac:dyDescent="0.55000000000000004">
      <c r="A561" s="33"/>
      <c r="B561" s="33" t="s">
        <v>3310</v>
      </c>
      <c r="C561" s="33" t="s">
        <v>3325</v>
      </c>
      <c r="D561" s="33" t="s">
        <v>3313</v>
      </c>
      <c r="E561" s="33"/>
      <c r="F561" s="33"/>
      <c r="G561" s="33"/>
      <c r="H561" s="33"/>
      <c r="I561" s="33"/>
      <c r="J561" s="517" t="s">
        <v>3432</v>
      </c>
      <c r="K561" s="13" t="s">
        <v>3434</v>
      </c>
      <c r="L561" s="33"/>
    </row>
    <row r="562" spans="1:12" s="259" customFormat="1" x14ac:dyDescent="0.55000000000000004">
      <c r="A562" s="29">
        <v>141</v>
      </c>
      <c r="B562" s="29" t="s">
        <v>3314</v>
      </c>
      <c r="C562" s="32" t="s">
        <v>3323</v>
      </c>
      <c r="D562" s="29" t="s">
        <v>3311</v>
      </c>
      <c r="E562" s="122">
        <v>484000</v>
      </c>
      <c r="F562" s="352" t="s">
        <v>1872</v>
      </c>
      <c r="G562" s="352" t="s">
        <v>1872</v>
      </c>
      <c r="H562" s="352" t="s">
        <v>1872</v>
      </c>
      <c r="I562" s="352" t="s">
        <v>1872</v>
      </c>
      <c r="J562" s="513" t="s">
        <v>1848</v>
      </c>
      <c r="K562" s="514" t="s">
        <v>109</v>
      </c>
      <c r="L562" s="11" t="s">
        <v>18</v>
      </c>
    </row>
    <row r="563" spans="1:12" s="259" customFormat="1" ht="23.25" x14ac:dyDescent="0.55000000000000004">
      <c r="A563" s="32"/>
      <c r="B563" s="32" t="s">
        <v>3308</v>
      </c>
      <c r="C563" s="32" t="s">
        <v>3324</v>
      </c>
      <c r="D563" s="32" t="s">
        <v>3312</v>
      </c>
      <c r="E563" s="32"/>
      <c r="F563" s="32"/>
      <c r="G563" s="32"/>
      <c r="H563" s="32"/>
      <c r="I563" s="32"/>
      <c r="J563" s="515" t="s">
        <v>3431</v>
      </c>
      <c r="K563" s="516" t="s">
        <v>3433</v>
      </c>
      <c r="L563" s="32"/>
    </row>
    <row r="564" spans="1:12" s="259" customFormat="1" x14ac:dyDescent="0.55000000000000004">
      <c r="A564" s="33"/>
      <c r="B564" s="33" t="s">
        <v>3315</v>
      </c>
      <c r="C564" s="33" t="s">
        <v>3325</v>
      </c>
      <c r="D564" s="33" t="s">
        <v>3313</v>
      </c>
      <c r="E564" s="33"/>
      <c r="F564" s="33"/>
      <c r="G564" s="33"/>
      <c r="H564" s="33"/>
      <c r="I564" s="33"/>
      <c r="J564" s="517" t="s">
        <v>3432</v>
      </c>
      <c r="K564" s="13" t="s">
        <v>3434</v>
      </c>
      <c r="L564" s="33"/>
    </row>
    <row r="565" spans="1:12" s="259" customFormat="1" x14ac:dyDescent="0.55000000000000004">
      <c r="A565" s="29">
        <v>142</v>
      </c>
      <c r="B565" s="29" t="s">
        <v>3317</v>
      </c>
      <c r="C565" s="32" t="s">
        <v>3323</v>
      </c>
      <c r="D565" s="29" t="s">
        <v>3311</v>
      </c>
      <c r="E565" s="122">
        <v>489000</v>
      </c>
      <c r="F565" s="352" t="s">
        <v>1872</v>
      </c>
      <c r="G565" s="352" t="s">
        <v>1872</v>
      </c>
      <c r="H565" s="352" t="s">
        <v>1872</v>
      </c>
      <c r="I565" s="352" t="s">
        <v>1872</v>
      </c>
      <c r="J565" s="513" t="s">
        <v>1848</v>
      </c>
      <c r="K565" s="514" t="s">
        <v>109</v>
      </c>
      <c r="L565" s="11" t="s">
        <v>18</v>
      </c>
    </row>
    <row r="566" spans="1:12" s="259" customFormat="1" ht="23.25" x14ac:dyDescent="0.55000000000000004">
      <c r="A566" s="32"/>
      <c r="B566" s="32" t="s">
        <v>3308</v>
      </c>
      <c r="C566" s="32" t="s">
        <v>3324</v>
      </c>
      <c r="D566" s="32" t="s">
        <v>3312</v>
      </c>
      <c r="E566" s="32"/>
      <c r="F566" s="32"/>
      <c r="G566" s="32"/>
      <c r="H566" s="32"/>
      <c r="I566" s="32"/>
      <c r="J566" s="515" t="s">
        <v>3431</v>
      </c>
      <c r="K566" s="516" t="s">
        <v>3433</v>
      </c>
      <c r="L566" s="32"/>
    </row>
    <row r="567" spans="1:12" s="259" customFormat="1" x14ac:dyDescent="0.55000000000000004">
      <c r="A567" s="33"/>
      <c r="B567" s="33" t="s">
        <v>3316</v>
      </c>
      <c r="C567" s="33" t="s">
        <v>3325</v>
      </c>
      <c r="D567" s="33" t="s">
        <v>3313</v>
      </c>
      <c r="E567" s="33"/>
      <c r="F567" s="33"/>
      <c r="G567" s="33"/>
      <c r="H567" s="33"/>
      <c r="I567" s="33"/>
      <c r="J567" s="517" t="s">
        <v>3432</v>
      </c>
      <c r="K567" s="13" t="s">
        <v>3434</v>
      </c>
      <c r="L567" s="33"/>
    </row>
    <row r="568" spans="1:12" s="259" customFormat="1" x14ac:dyDescent="0.55000000000000004">
      <c r="A568" s="29">
        <v>143</v>
      </c>
      <c r="B568" s="29" t="s">
        <v>3314</v>
      </c>
      <c r="C568" s="32" t="s">
        <v>3323</v>
      </c>
      <c r="D568" s="29" t="s">
        <v>3311</v>
      </c>
      <c r="E568" s="122">
        <v>402000</v>
      </c>
      <c r="F568" s="352" t="s">
        <v>1872</v>
      </c>
      <c r="G568" s="352" t="s">
        <v>1872</v>
      </c>
      <c r="H568" s="352" t="s">
        <v>1872</v>
      </c>
      <c r="I568" s="352" t="s">
        <v>1872</v>
      </c>
      <c r="J568" s="513" t="s">
        <v>1848</v>
      </c>
      <c r="K568" s="514" t="s">
        <v>109</v>
      </c>
      <c r="L568" s="11" t="s">
        <v>18</v>
      </c>
    </row>
    <row r="569" spans="1:12" s="259" customFormat="1" ht="23.25" x14ac:dyDescent="0.55000000000000004">
      <c r="A569" s="32"/>
      <c r="B569" s="32" t="s">
        <v>3308</v>
      </c>
      <c r="C569" s="32" t="s">
        <v>3324</v>
      </c>
      <c r="D569" s="32" t="s">
        <v>3326</v>
      </c>
      <c r="E569" s="32"/>
      <c r="F569" s="32"/>
      <c r="G569" s="32"/>
      <c r="H569" s="32"/>
      <c r="I569" s="32"/>
      <c r="J569" s="515" t="s">
        <v>3431</v>
      </c>
      <c r="K569" s="516" t="s">
        <v>3433</v>
      </c>
      <c r="L569" s="32"/>
    </row>
    <row r="570" spans="1:12" s="259" customFormat="1" x14ac:dyDescent="0.55000000000000004">
      <c r="A570" s="33"/>
      <c r="B570" s="33" t="s">
        <v>3318</v>
      </c>
      <c r="C570" s="33" t="s">
        <v>3325</v>
      </c>
      <c r="D570" s="33" t="s">
        <v>3313</v>
      </c>
      <c r="E570" s="33"/>
      <c r="F570" s="33"/>
      <c r="G570" s="33"/>
      <c r="H570" s="33"/>
      <c r="I570" s="33"/>
      <c r="J570" s="517" t="s">
        <v>3432</v>
      </c>
      <c r="K570" s="13" t="s">
        <v>3434</v>
      </c>
      <c r="L570" s="33"/>
    </row>
    <row r="571" spans="1:12" s="259" customFormat="1" x14ac:dyDescent="0.55000000000000004">
      <c r="A571" s="29">
        <v>144</v>
      </c>
      <c r="B571" s="29" t="s">
        <v>3320</v>
      </c>
      <c r="C571" s="32" t="s">
        <v>3323</v>
      </c>
      <c r="D571" s="29" t="s">
        <v>3311</v>
      </c>
      <c r="E571" s="122">
        <v>495000</v>
      </c>
      <c r="F571" s="352" t="s">
        <v>1872</v>
      </c>
      <c r="G571" s="352" t="s">
        <v>1872</v>
      </c>
      <c r="H571" s="352" t="s">
        <v>1872</v>
      </c>
      <c r="I571" s="352" t="s">
        <v>1872</v>
      </c>
      <c r="J571" s="513" t="s">
        <v>1848</v>
      </c>
      <c r="K571" s="514" t="s">
        <v>109</v>
      </c>
      <c r="L571" s="11" t="s">
        <v>18</v>
      </c>
    </row>
    <row r="572" spans="1:12" s="259" customFormat="1" ht="23.25" x14ac:dyDescent="0.55000000000000004">
      <c r="A572" s="32"/>
      <c r="B572" s="32" t="s">
        <v>3319</v>
      </c>
      <c r="C572" s="32" t="s">
        <v>3324</v>
      </c>
      <c r="D572" s="32" t="s">
        <v>3322</v>
      </c>
      <c r="E572" s="32"/>
      <c r="F572" s="32"/>
      <c r="G572" s="32"/>
      <c r="H572" s="32"/>
      <c r="I572" s="32"/>
      <c r="J572" s="515" t="s">
        <v>3431</v>
      </c>
      <c r="K572" s="516" t="s">
        <v>3433</v>
      </c>
      <c r="L572" s="32"/>
    </row>
    <row r="573" spans="1:12" s="259" customFormat="1" x14ac:dyDescent="0.55000000000000004">
      <c r="A573" s="33"/>
      <c r="B573" s="33" t="s">
        <v>3321</v>
      </c>
      <c r="C573" s="33" t="s">
        <v>3325</v>
      </c>
      <c r="D573" s="33" t="s">
        <v>3313</v>
      </c>
      <c r="E573" s="33"/>
      <c r="F573" s="33"/>
      <c r="G573" s="33"/>
      <c r="H573" s="33"/>
      <c r="I573" s="33"/>
      <c r="J573" s="517" t="s">
        <v>3432</v>
      </c>
      <c r="K573" s="13" t="s">
        <v>3434</v>
      </c>
      <c r="L573" s="33"/>
    </row>
    <row r="574" spans="1:12" x14ac:dyDescent="0.55000000000000004">
      <c r="A574" s="29">
        <v>145</v>
      </c>
      <c r="B574" s="29" t="s">
        <v>3409</v>
      </c>
      <c r="C574" s="29" t="s">
        <v>3411</v>
      </c>
      <c r="D574" s="29" t="s">
        <v>3415</v>
      </c>
      <c r="E574" s="122">
        <v>471700</v>
      </c>
      <c r="F574" s="352" t="s">
        <v>1872</v>
      </c>
      <c r="G574" s="352" t="s">
        <v>1872</v>
      </c>
      <c r="H574" s="352" t="s">
        <v>1872</v>
      </c>
      <c r="I574" s="352" t="s">
        <v>1872</v>
      </c>
      <c r="J574" s="513" t="s">
        <v>1848</v>
      </c>
      <c r="K574" s="514" t="s">
        <v>109</v>
      </c>
      <c r="L574" s="11" t="s">
        <v>18</v>
      </c>
    </row>
    <row r="575" spans="1:12" x14ac:dyDescent="0.55000000000000004">
      <c r="A575" s="32"/>
      <c r="B575" s="32" t="s">
        <v>3410</v>
      </c>
      <c r="C575" s="32" t="s">
        <v>3412</v>
      </c>
      <c r="D575" s="32" t="s">
        <v>3416</v>
      </c>
      <c r="E575" s="32"/>
      <c r="F575" s="32"/>
      <c r="G575" s="32"/>
      <c r="H575" s="32"/>
      <c r="I575" s="32"/>
      <c r="J575" s="515" t="s">
        <v>3431</v>
      </c>
      <c r="K575" s="516" t="s">
        <v>3433</v>
      </c>
      <c r="L575" s="32"/>
    </row>
    <row r="576" spans="1:12" x14ac:dyDescent="0.55000000000000004">
      <c r="A576" s="32"/>
      <c r="B576" s="32" t="s">
        <v>3420</v>
      </c>
      <c r="C576" s="32" t="s">
        <v>3294</v>
      </c>
      <c r="D576" s="32" t="s">
        <v>3417</v>
      </c>
      <c r="E576" s="32"/>
      <c r="F576" s="32"/>
      <c r="G576" s="32"/>
      <c r="H576" s="32"/>
      <c r="I576" s="32"/>
      <c r="J576" s="515" t="s">
        <v>3432</v>
      </c>
      <c r="K576" s="15" t="s">
        <v>3434</v>
      </c>
      <c r="L576" s="32"/>
    </row>
    <row r="577" spans="1:12" x14ac:dyDescent="0.55000000000000004">
      <c r="A577" s="32"/>
      <c r="B577" s="32" t="s">
        <v>3296</v>
      </c>
      <c r="C577" s="32" t="s">
        <v>3413</v>
      </c>
      <c r="D577" s="32" t="s">
        <v>2765</v>
      </c>
      <c r="E577" s="32"/>
      <c r="F577" s="32"/>
      <c r="G577" s="32"/>
      <c r="H577" s="32"/>
      <c r="I577" s="32"/>
      <c r="J577" s="32"/>
      <c r="K577" s="32"/>
      <c r="L577" s="32"/>
    </row>
    <row r="578" spans="1:12" x14ac:dyDescent="0.55000000000000004">
      <c r="A578" s="33"/>
      <c r="B578" s="33" t="s">
        <v>125</v>
      </c>
      <c r="C578" s="33" t="s">
        <v>3414</v>
      </c>
      <c r="D578" s="33"/>
      <c r="E578" s="33"/>
      <c r="F578" s="33"/>
      <c r="G578" s="33"/>
      <c r="H578" s="33"/>
      <c r="I578" s="33"/>
      <c r="J578" s="33"/>
      <c r="K578" s="33"/>
      <c r="L578" s="33"/>
    </row>
    <row r="579" spans="1:12" x14ac:dyDescent="0.55000000000000004">
      <c r="B579" s="530"/>
      <c r="J579" s="97"/>
      <c r="K579" s="97"/>
      <c r="L579" s="97"/>
    </row>
    <row r="580" spans="1:12" s="259" customFormat="1" x14ac:dyDescent="0.55000000000000004">
      <c r="A580" s="29">
        <v>146</v>
      </c>
      <c r="B580" s="29" t="s">
        <v>3418</v>
      </c>
      <c r="C580" s="29" t="s">
        <v>3411</v>
      </c>
      <c r="D580" s="29" t="s">
        <v>3271</v>
      </c>
      <c r="E580" s="36">
        <v>220500</v>
      </c>
      <c r="F580" s="352" t="s">
        <v>1872</v>
      </c>
      <c r="G580" s="352" t="s">
        <v>1872</v>
      </c>
      <c r="H580" s="352" t="s">
        <v>1872</v>
      </c>
      <c r="I580" s="352" t="s">
        <v>1872</v>
      </c>
      <c r="J580" s="513" t="s">
        <v>1848</v>
      </c>
      <c r="K580" s="514" t="s">
        <v>109</v>
      </c>
      <c r="L580" s="11" t="s">
        <v>18</v>
      </c>
    </row>
    <row r="581" spans="1:12" s="259" customFormat="1" ht="23.25" x14ac:dyDescent="0.55000000000000004">
      <c r="A581" s="32"/>
      <c r="B581" s="32" t="s">
        <v>3419</v>
      </c>
      <c r="C581" s="32" t="s">
        <v>3412</v>
      </c>
      <c r="D581" s="32" t="s">
        <v>3631</v>
      </c>
      <c r="E581" s="32"/>
      <c r="F581" s="32"/>
      <c r="G581" s="32"/>
      <c r="H581" s="32"/>
      <c r="I581" s="32"/>
      <c r="J581" s="515" t="s">
        <v>3431</v>
      </c>
      <c r="K581" s="516" t="s">
        <v>3433</v>
      </c>
      <c r="L581" s="32"/>
    </row>
    <row r="582" spans="1:12" s="259" customFormat="1" x14ac:dyDescent="0.55000000000000004">
      <c r="A582" s="32"/>
      <c r="B582" s="32" t="s">
        <v>147</v>
      </c>
      <c r="C582" s="32" t="s">
        <v>3294</v>
      </c>
      <c r="D582" s="32" t="s">
        <v>3632</v>
      </c>
      <c r="E582" s="32"/>
      <c r="F582" s="32"/>
      <c r="G582" s="32"/>
      <c r="H582" s="32"/>
      <c r="I582" s="32"/>
      <c r="J582" s="515" t="s">
        <v>3432</v>
      </c>
      <c r="K582" s="15" t="s">
        <v>3434</v>
      </c>
      <c r="L582" s="32"/>
    </row>
    <row r="583" spans="1:12" s="259" customFormat="1" x14ac:dyDescent="0.55000000000000004">
      <c r="A583" s="29">
        <v>147</v>
      </c>
      <c r="B583" s="29" t="s">
        <v>3418</v>
      </c>
      <c r="C583" s="29" t="s">
        <v>3411</v>
      </c>
      <c r="D583" s="29" t="s">
        <v>3415</v>
      </c>
      <c r="E583" s="36">
        <v>236200</v>
      </c>
      <c r="F583" s="352" t="s">
        <v>1872</v>
      </c>
      <c r="G583" s="352" t="s">
        <v>1872</v>
      </c>
      <c r="H583" s="352" t="s">
        <v>1872</v>
      </c>
      <c r="I583" s="352" t="s">
        <v>1872</v>
      </c>
      <c r="J583" s="513" t="s">
        <v>1848</v>
      </c>
      <c r="K583" s="514" t="s">
        <v>109</v>
      </c>
      <c r="L583" s="11" t="s">
        <v>18</v>
      </c>
    </row>
    <row r="584" spans="1:12" s="259" customFormat="1" ht="23.25" x14ac:dyDescent="0.55000000000000004">
      <c r="A584" s="32"/>
      <c r="B584" s="32" t="s">
        <v>3422</v>
      </c>
      <c r="C584" s="32" t="s">
        <v>3412</v>
      </c>
      <c r="D584" s="32" t="s">
        <v>3427</v>
      </c>
      <c r="E584" s="38"/>
      <c r="F584" s="32"/>
      <c r="G584" s="32"/>
      <c r="H584" s="32"/>
      <c r="I584" s="32"/>
      <c r="J584" s="515" t="s">
        <v>3431</v>
      </c>
      <c r="K584" s="516" t="s">
        <v>3433</v>
      </c>
      <c r="L584" s="32"/>
    </row>
    <row r="585" spans="1:12" s="259" customFormat="1" x14ac:dyDescent="0.55000000000000004">
      <c r="A585" s="32"/>
      <c r="B585" s="32"/>
      <c r="C585" s="32" t="s">
        <v>3294</v>
      </c>
      <c r="D585" s="32" t="s">
        <v>3421</v>
      </c>
      <c r="E585" s="38"/>
      <c r="F585" s="32"/>
      <c r="G585" s="32"/>
      <c r="H585" s="32"/>
      <c r="I585" s="32"/>
      <c r="J585" s="515" t="s">
        <v>3432</v>
      </c>
      <c r="K585" s="15" t="s">
        <v>3434</v>
      </c>
      <c r="L585" s="32"/>
    </row>
    <row r="586" spans="1:12" s="259" customFormat="1" ht="23.25" x14ac:dyDescent="0.55000000000000004">
      <c r="A586" s="32"/>
      <c r="B586" s="32"/>
      <c r="C586" s="32" t="s">
        <v>3413</v>
      </c>
      <c r="D586" s="32" t="s">
        <v>2765</v>
      </c>
      <c r="E586" s="38"/>
      <c r="F586" s="32"/>
      <c r="G586" s="32"/>
      <c r="H586" s="32"/>
      <c r="I586" s="32"/>
      <c r="J586" s="32"/>
      <c r="K586" s="32"/>
      <c r="L586" s="32"/>
    </row>
    <row r="587" spans="1:12" s="259" customFormat="1" ht="21" customHeight="1" x14ac:dyDescent="0.55000000000000004">
      <c r="A587" s="33"/>
      <c r="B587" s="33"/>
      <c r="C587" s="33" t="s">
        <v>3414</v>
      </c>
      <c r="D587" s="33"/>
      <c r="E587" s="39"/>
      <c r="F587" s="33"/>
      <c r="G587" s="33"/>
      <c r="H587" s="33"/>
      <c r="I587" s="33"/>
      <c r="J587" s="33"/>
      <c r="K587" s="33"/>
      <c r="L587" s="33"/>
    </row>
    <row r="588" spans="1:12" s="259" customFormat="1" x14ac:dyDescent="0.55000000000000004">
      <c r="A588" s="29">
        <v>148</v>
      </c>
      <c r="B588" s="29" t="s">
        <v>3418</v>
      </c>
      <c r="C588" s="29" t="s">
        <v>3411</v>
      </c>
      <c r="D588" s="29" t="s">
        <v>3428</v>
      </c>
      <c r="E588" s="36">
        <v>487400</v>
      </c>
      <c r="F588" s="352" t="s">
        <v>1872</v>
      </c>
      <c r="G588" s="352" t="s">
        <v>1872</v>
      </c>
      <c r="H588" s="352" t="s">
        <v>1872</v>
      </c>
      <c r="I588" s="352" t="s">
        <v>1872</v>
      </c>
      <c r="J588" s="513" t="s">
        <v>1848</v>
      </c>
      <c r="K588" s="514" t="s">
        <v>109</v>
      </c>
      <c r="L588" s="11" t="s">
        <v>18</v>
      </c>
    </row>
    <row r="589" spans="1:12" s="259" customFormat="1" ht="23.25" x14ac:dyDescent="0.55000000000000004">
      <c r="A589" s="32"/>
      <c r="B589" s="32" t="s">
        <v>3423</v>
      </c>
      <c r="C589" s="32" t="s">
        <v>3412</v>
      </c>
      <c r="D589" s="32" t="s">
        <v>3425</v>
      </c>
      <c r="E589" s="38"/>
      <c r="F589" s="32"/>
      <c r="G589" s="32"/>
      <c r="H589" s="32"/>
      <c r="I589" s="32"/>
      <c r="J589" s="515" t="s">
        <v>3431</v>
      </c>
      <c r="K589" s="516" t="s">
        <v>3433</v>
      </c>
      <c r="L589" s="32"/>
    </row>
    <row r="590" spans="1:12" s="259" customFormat="1" x14ac:dyDescent="0.55000000000000004">
      <c r="A590" s="32"/>
      <c r="B590" s="32" t="s">
        <v>3424</v>
      </c>
      <c r="C590" s="32" t="s">
        <v>3294</v>
      </c>
      <c r="D590" s="32" t="s">
        <v>3426</v>
      </c>
      <c r="E590" s="38"/>
      <c r="F590" s="32"/>
      <c r="G590" s="32"/>
      <c r="H590" s="32"/>
      <c r="I590" s="32"/>
      <c r="J590" s="515" t="s">
        <v>3432</v>
      </c>
      <c r="K590" s="15" t="s">
        <v>3434</v>
      </c>
      <c r="L590" s="32"/>
    </row>
    <row r="591" spans="1:12" s="259" customFormat="1" ht="23.25" x14ac:dyDescent="0.55000000000000004">
      <c r="A591" s="32"/>
      <c r="B591" s="32" t="s">
        <v>130</v>
      </c>
      <c r="C591" s="32" t="s">
        <v>3413</v>
      </c>
      <c r="D591" s="32" t="s">
        <v>2765</v>
      </c>
      <c r="E591" s="38"/>
      <c r="F591" s="32"/>
      <c r="G591" s="32"/>
      <c r="H591" s="32"/>
      <c r="I591" s="32"/>
      <c r="J591" s="32"/>
      <c r="K591" s="32"/>
      <c r="L591" s="32"/>
    </row>
    <row r="592" spans="1:12" s="259" customFormat="1" ht="19.5" customHeight="1" x14ac:dyDescent="0.55000000000000004">
      <c r="A592" s="33"/>
      <c r="B592" s="33"/>
      <c r="C592" s="33" t="s">
        <v>3414</v>
      </c>
      <c r="D592" s="33"/>
      <c r="E592" s="39"/>
      <c r="F592" s="33"/>
      <c r="G592" s="33"/>
      <c r="H592" s="33"/>
      <c r="I592" s="33"/>
      <c r="J592" s="33"/>
      <c r="K592" s="33"/>
      <c r="L592" s="33"/>
    </row>
    <row r="593" spans="1:12" s="259" customFormat="1" x14ac:dyDescent="0.55000000000000004">
      <c r="A593" s="29">
        <v>149</v>
      </c>
      <c r="B593" s="29" t="s">
        <v>3435</v>
      </c>
      <c r="C593" s="29" t="s">
        <v>3439</v>
      </c>
      <c r="D593" s="29" t="s">
        <v>3437</v>
      </c>
      <c r="E593" s="36">
        <v>400000</v>
      </c>
      <c r="F593" s="352" t="s">
        <v>1872</v>
      </c>
      <c r="G593" s="352" t="s">
        <v>1872</v>
      </c>
      <c r="H593" s="352" t="s">
        <v>1872</v>
      </c>
      <c r="I593" s="352" t="s">
        <v>1872</v>
      </c>
      <c r="J593" s="513" t="s">
        <v>136</v>
      </c>
      <c r="K593" s="514" t="s">
        <v>109</v>
      </c>
      <c r="L593" s="11" t="s">
        <v>18</v>
      </c>
    </row>
    <row r="594" spans="1:12" s="259" customFormat="1" ht="23.25" x14ac:dyDescent="0.55000000000000004">
      <c r="A594" s="32"/>
      <c r="B594" s="32" t="s">
        <v>3436</v>
      </c>
      <c r="C594" s="32" t="s">
        <v>3440</v>
      </c>
      <c r="D594" s="32" t="s">
        <v>2311</v>
      </c>
      <c r="E594" s="38"/>
      <c r="F594" s="32"/>
      <c r="G594" s="32"/>
      <c r="H594" s="32"/>
      <c r="I594" s="32"/>
      <c r="J594" s="515" t="s">
        <v>3442</v>
      </c>
      <c r="K594" s="516" t="s">
        <v>3443</v>
      </c>
      <c r="L594" s="32"/>
    </row>
    <row r="595" spans="1:12" s="259" customFormat="1" x14ac:dyDescent="0.55000000000000004">
      <c r="A595" s="32"/>
      <c r="B595" s="32" t="s">
        <v>3287</v>
      </c>
      <c r="C595" s="32" t="s">
        <v>3441</v>
      </c>
      <c r="D595" s="32"/>
      <c r="E595" s="38"/>
      <c r="F595" s="32"/>
      <c r="G595" s="32"/>
      <c r="H595" s="32"/>
      <c r="I595" s="32"/>
      <c r="J595" s="515"/>
      <c r="K595" s="15"/>
      <c r="L595" s="32"/>
    </row>
    <row r="596" spans="1:12" x14ac:dyDescent="0.55000000000000004">
      <c r="A596" s="81">
        <v>150</v>
      </c>
      <c r="B596" s="29" t="s">
        <v>3418</v>
      </c>
      <c r="C596" s="29" t="s">
        <v>3411</v>
      </c>
      <c r="D596" s="29" t="s">
        <v>3428</v>
      </c>
      <c r="E596" s="104">
        <v>236200</v>
      </c>
      <c r="F596" s="352" t="s">
        <v>1872</v>
      </c>
      <c r="G596" s="352" t="s">
        <v>1872</v>
      </c>
      <c r="H596" s="352" t="s">
        <v>1872</v>
      </c>
      <c r="I596" s="352" t="s">
        <v>1872</v>
      </c>
      <c r="J596" s="513" t="s">
        <v>1848</v>
      </c>
      <c r="K596" s="514" t="s">
        <v>109</v>
      </c>
      <c r="L596" s="11" t="s">
        <v>18</v>
      </c>
    </row>
    <row r="597" spans="1:12" s="259" customFormat="1" ht="23.25" x14ac:dyDescent="0.55000000000000004">
      <c r="A597" s="32"/>
      <c r="B597" s="32" t="s">
        <v>3438</v>
      </c>
      <c r="C597" s="32" t="s">
        <v>3412</v>
      </c>
      <c r="D597" s="32" t="s">
        <v>3425</v>
      </c>
      <c r="E597" s="32"/>
      <c r="F597" s="32"/>
      <c r="G597" s="32"/>
      <c r="H597" s="32"/>
      <c r="I597" s="32"/>
      <c r="J597" s="515" t="s">
        <v>3431</v>
      </c>
      <c r="K597" s="516" t="s">
        <v>3433</v>
      </c>
      <c r="L597" s="32"/>
    </row>
    <row r="598" spans="1:12" s="259" customFormat="1" x14ac:dyDescent="0.55000000000000004">
      <c r="A598" s="32"/>
      <c r="B598" s="32"/>
      <c r="C598" s="32" t="s">
        <v>3294</v>
      </c>
      <c r="D598" s="32" t="s">
        <v>3421</v>
      </c>
      <c r="E598" s="32"/>
      <c r="F598" s="32"/>
      <c r="G598" s="32"/>
      <c r="H598" s="32"/>
      <c r="I598" s="32"/>
      <c r="J598" s="515" t="s">
        <v>3432</v>
      </c>
      <c r="K598" s="15" t="s">
        <v>3434</v>
      </c>
      <c r="L598" s="32"/>
    </row>
    <row r="599" spans="1:12" s="259" customFormat="1" ht="23.25" x14ac:dyDescent="0.55000000000000004">
      <c r="A599" s="32"/>
      <c r="B599" s="32"/>
      <c r="C599" s="32" t="s">
        <v>3413</v>
      </c>
      <c r="D599" s="32" t="s">
        <v>2765</v>
      </c>
      <c r="E599" s="32"/>
      <c r="F599" s="32"/>
      <c r="G599" s="32"/>
      <c r="H599" s="32"/>
      <c r="I599" s="32"/>
      <c r="J599" s="32"/>
      <c r="K599" s="32"/>
      <c r="L599" s="32"/>
    </row>
    <row r="600" spans="1:12" x14ac:dyDescent="0.55000000000000004">
      <c r="A600" s="13"/>
      <c r="B600" s="13"/>
      <c r="C600" s="33" t="s">
        <v>3414</v>
      </c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 x14ac:dyDescent="0.55000000000000004">
      <c r="A601" s="81">
        <v>151</v>
      </c>
      <c r="B601" s="22" t="s">
        <v>3616</v>
      </c>
      <c r="C601" s="29" t="s">
        <v>3617</v>
      </c>
      <c r="D601" s="81" t="s">
        <v>3618</v>
      </c>
      <c r="E601" s="764">
        <v>446000</v>
      </c>
      <c r="F601" s="545" t="s">
        <v>1872</v>
      </c>
      <c r="G601" s="545" t="s">
        <v>1872</v>
      </c>
      <c r="H601" s="545" t="s">
        <v>1872</v>
      </c>
      <c r="I601" s="545" t="s">
        <v>1872</v>
      </c>
      <c r="J601" s="81" t="s">
        <v>3619</v>
      </c>
      <c r="K601" s="81" t="s">
        <v>3620</v>
      </c>
      <c r="L601" s="11" t="s">
        <v>18</v>
      </c>
    </row>
    <row r="602" spans="1:12" x14ac:dyDescent="0.55000000000000004">
      <c r="A602" s="15"/>
      <c r="B602" s="15" t="s">
        <v>3621</v>
      </c>
      <c r="C602" s="32" t="s">
        <v>3622</v>
      </c>
      <c r="D602" s="22" t="s">
        <v>3623</v>
      </c>
      <c r="E602" s="15"/>
      <c r="F602" s="15"/>
      <c r="G602" s="15"/>
      <c r="H602" s="15"/>
      <c r="I602" s="15"/>
      <c r="J602" s="15" t="s">
        <v>3624</v>
      </c>
      <c r="K602" s="15" t="s">
        <v>3625</v>
      </c>
      <c r="L602" s="15"/>
    </row>
    <row r="603" spans="1:12" x14ac:dyDescent="0.55000000000000004">
      <c r="A603" s="15"/>
      <c r="B603" s="15" t="s">
        <v>3626</v>
      </c>
      <c r="C603" s="32" t="s">
        <v>3626</v>
      </c>
      <c r="D603" s="15" t="s">
        <v>3627</v>
      </c>
      <c r="E603" s="15"/>
      <c r="F603" s="15"/>
      <c r="G603" s="15"/>
      <c r="H603" s="15"/>
      <c r="I603" s="15"/>
      <c r="J603" s="15" t="s">
        <v>3628</v>
      </c>
      <c r="K603" s="15" t="s">
        <v>3629</v>
      </c>
      <c r="L603" s="15"/>
    </row>
    <row r="604" spans="1:12" s="259" customFormat="1" ht="23.25" x14ac:dyDescent="0.55000000000000004">
      <c r="A604" s="534" t="s">
        <v>25</v>
      </c>
      <c r="B604" s="587" t="s">
        <v>3630</v>
      </c>
      <c r="C604" s="534"/>
      <c r="D604" s="534"/>
      <c r="E604" s="698">
        <f>SUM(E11:E603)</f>
        <v>42187800</v>
      </c>
      <c r="F604" s="698">
        <f>SUM(F11:F603)</f>
        <v>41152000</v>
      </c>
      <c r="G604" s="698">
        <f>SUM(G11:G603)</f>
        <v>10471000</v>
      </c>
      <c r="H604" s="698">
        <f>SUM(H11:H603)</f>
        <v>19299000</v>
      </c>
      <c r="I604" s="714">
        <f>SUM(I11:I603)</f>
        <v>14338000</v>
      </c>
      <c r="J604" s="534"/>
      <c r="K604" s="534"/>
      <c r="L604" s="534"/>
    </row>
  </sheetData>
  <mergeCells count="15">
    <mergeCell ref="A7:L7"/>
    <mergeCell ref="A8:A10"/>
    <mergeCell ref="B8:B10"/>
    <mergeCell ref="C8:C10"/>
    <mergeCell ref="D8:D10"/>
    <mergeCell ref="E8:I8"/>
    <mergeCell ref="J8:J10"/>
    <mergeCell ref="K8:K10"/>
    <mergeCell ref="L8:L10"/>
    <mergeCell ref="A6:M6"/>
    <mergeCell ref="A1:L1"/>
    <mergeCell ref="A2:L2"/>
    <mergeCell ref="A3:L3"/>
    <mergeCell ref="A4:M4"/>
    <mergeCell ref="A5:M5"/>
  </mergeCells>
  <printOptions horizontalCentered="1"/>
  <pageMargins left="0" right="0" top="0.74803149606299213" bottom="0.59055118110236227" header="0.31496062992125984" footer="0.31496062992125984"/>
  <pageSetup paperSize="9" scale="75" firstPageNumber="106" fitToWidth="0" fitToHeight="0" orientation="landscape" useFirstPageNumber="1" horizontalDpi="4294967293" verticalDpi="300" r:id="rId1"/>
  <headerFooter>
    <oddFooter>&amp;C&amp;P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3"/>
  <sheetViews>
    <sheetView topLeftCell="A139" zoomScale="80" zoomScaleNormal="80" zoomScalePageLayoutView="80" workbookViewId="0">
      <selection activeCell="C150" sqref="C150"/>
    </sheetView>
  </sheetViews>
  <sheetFormatPr defaultRowHeight="20.25" x14ac:dyDescent="0.3"/>
  <cols>
    <col min="1" max="1" width="4" style="522" customWidth="1"/>
    <col min="2" max="2" width="30.75" style="319" customWidth="1"/>
    <col min="3" max="3" width="28" style="319" customWidth="1"/>
    <col min="4" max="4" width="34" style="319" customWidth="1"/>
    <col min="5" max="5" width="11.875" style="319" customWidth="1"/>
    <col min="6" max="6" width="11.375" style="319" customWidth="1"/>
    <col min="7" max="7" width="11.625" style="319" customWidth="1"/>
    <col min="8" max="8" width="11.375" style="319" customWidth="1"/>
    <col min="9" max="9" width="12.875" style="319" customWidth="1"/>
    <col min="10" max="10" width="18.75" style="319" customWidth="1"/>
    <col min="11" max="11" width="20.25" style="319" customWidth="1"/>
    <col min="12" max="12" width="11.375" style="319" customWidth="1"/>
    <col min="13" max="16384" width="9" style="319"/>
  </cols>
  <sheetData>
    <row r="1" spans="1:12" ht="24" x14ac:dyDescent="0.3">
      <c r="A1" s="794" t="s">
        <v>2412</v>
      </c>
      <c r="B1" s="794"/>
      <c r="C1" s="794"/>
      <c r="D1" s="794"/>
      <c r="E1" s="794"/>
      <c r="F1" s="794"/>
      <c r="G1" s="794"/>
      <c r="H1" s="794"/>
      <c r="I1" s="794"/>
      <c r="J1" s="794"/>
      <c r="K1" s="795"/>
      <c r="L1" s="558" t="s">
        <v>422</v>
      </c>
    </row>
    <row r="2" spans="1:12" ht="24" x14ac:dyDescent="0.55000000000000004">
      <c r="A2" s="789" t="s">
        <v>3039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3040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2" ht="24" x14ac:dyDescent="0.55000000000000004">
      <c r="A4" s="784" t="s">
        <v>1931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</row>
    <row r="5" spans="1:12" ht="24" x14ac:dyDescent="0.55000000000000004">
      <c r="A5" s="784" t="s">
        <v>1932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</row>
    <row r="6" spans="1:12" ht="24" x14ac:dyDescent="0.55000000000000004">
      <c r="A6" s="784" t="s">
        <v>1933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5" t="s">
        <v>2099</v>
      </c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</row>
    <row r="8" spans="1:12" s="321" customFormat="1" ht="25.5" x14ac:dyDescent="0.2">
      <c r="A8" s="796" t="s">
        <v>2</v>
      </c>
      <c r="B8" s="796" t="s">
        <v>57</v>
      </c>
      <c r="C8" s="796" t="s">
        <v>4</v>
      </c>
      <c r="D8" s="799" t="s">
        <v>605</v>
      </c>
      <c r="E8" s="802" t="s">
        <v>24</v>
      </c>
      <c r="F8" s="802"/>
      <c r="G8" s="802"/>
      <c r="H8" s="802"/>
      <c r="I8" s="802"/>
      <c r="J8" s="799" t="s">
        <v>606</v>
      </c>
      <c r="K8" s="796" t="s">
        <v>607</v>
      </c>
      <c r="L8" s="799" t="s">
        <v>608</v>
      </c>
    </row>
    <row r="9" spans="1:12" s="323" customFormat="1" ht="25.5" x14ac:dyDescent="0.3">
      <c r="A9" s="797"/>
      <c r="B9" s="797"/>
      <c r="C9" s="797"/>
      <c r="D9" s="800"/>
      <c r="E9" s="547">
        <v>2566</v>
      </c>
      <c r="F9" s="547">
        <v>2567</v>
      </c>
      <c r="G9" s="547">
        <v>2568</v>
      </c>
      <c r="H9" s="547">
        <v>2569</v>
      </c>
      <c r="I9" s="766">
        <v>2570</v>
      </c>
      <c r="J9" s="800"/>
      <c r="K9" s="797"/>
      <c r="L9" s="800"/>
    </row>
    <row r="10" spans="1:12" s="321" customFormat="1" ht="25.5" x14ac:dyDescent="0.2">
      <c r="A10" s="798"/>
      <c r="B10" s="798"/>
      <c r="C10" s="798"/>
      <c r="D10" s="801"/>
      <c r="E10" s="767" t="s">
        <v>14</v>
      </c>
      <c r="F10" s="767" t="s">
        <v>14</v>
      </c>
      <c r="G10" s="767" t="s">
        <v>14</v>
      </c>
      <c r="H10" s="767" t="s">
        <v>14</v>
      </c>
      <c r="I10" s="767" t="s">
        <v>14</v>
      </c>
      <c r="J10" s="801"/>
      <c r="K10" s="798"/>
      <c r="L10" s="801"/>
    </row>
    <row r="11" spans="1:12" ht="25.5" x14ac:dyDescent="0.6">
      <c r="A11" s="325">
        <v>1</v>
      </c>
      <c r="B11" s="326" t="s">
        <v>1245</v>
      </c>
      <c r="C11" s="327" t="s">
        <v>2057</v>
      </c>
      <c r="D11" s="328" t="s">
        <v>1246</v>
      </c>
      <c r="E11" s="329">
        <v>70000</v>
      </c>
      <c r="F11" s="330" t="s">
        <v>1872</v>
      </c>
      <c r="G11" s="330" t="s">
        <v>1872</v>
      </c>
      <c r="H11" s="330" t="s">
        <v>1872</v>
      </c>
      <c r="I11" s="330" t="s">
        <v>1872</v>
      </c>
      <c r="J11" s="331" t="s">
        <v>116</v>
      </c>
      <c r="K11" s="326" t="s">
        <v>118</v>
      </c>
      <c r="L11" s="325" t="s">
        <v>18</v>
      </c>
    </row>
    <row r="12" spans="1:12" ht="25.5" x14ac:dyDescent="0.6">
      <c r="A12" s="332"/>
      <c r="B12" s="327" t="s">
        <v>1247</v>
      </c>
      <c r="C12" s="333"/>
      <c r="D12" s="333" t="s">
        <v>1248</v>
      </c>
      <c r="E12" s="327"/>
      <c r="F12" s="327"/>
      <c r="G12" s="327"/>
      <c r="H12" s="327"/>
      <c r="I12" s="327"/>
      <c r="J12" s="334" t="s">
        <v>117</v>
      </c>
      <c r="K12" s="327" t="s">
        <v>119</v>
      </c>
      <c r="L12" s="327"/>
    </row>
    <row r="13" spans="1:12" ht="25.5" x14ac:dyDescent="0.6">
      <c r="A13" s="332"/>
      <c r="B13" s="327" t="s">
        <v>159</v>
      </c>
      <c r="C13" s="333"/>
      <c r="D13" s="333" t="s">
        <v>1250</v>
      </c>
      <c r="E13" s="327"/>
      <c r="F13" s="327"/>
      <c r="G13" s="327"/>
      <c r="H13" s="327"/>
      <c r="I13" s="327"/>
      <c r="J13" s="334" t="s">
        <v>48</v>
      </c>
      <c r="K13" s="327" t="s">
        <v>120</v>
      </c>
      <c r="L13" s="327"/>
    </row>
    <row r="14" spans="1:12" ht="25.5" x14ac:dyDescent="0.6">
      <c r="A14" s="335"/>
      <c r="B14" s="336"/>
      <c r="C14" s="337"/>
      <c r="D14" s="337" t="s">
        <v>2494</v>
      </c>
      <c r="E14" s="327"/>
      <c r="F14" s="327"/>
      <c r="G14" s="327"/>
      <c r="H14" s="327"/>
      <c r="I14" s="327"/>
      <c r="J14" s="327"/>
      <c r="K14" s="327"/>
      <c r="L14" s="327"/>
    </row>
    <row r="15" spans="1:12" ht="25.5" x14ac:dyDescent="0.6">
      <c r="A15" s="332">
        <v>2</v>
      </c>
      <c r="B15" s="327" t="s">
        <v>1252</v>
      </c>
      <c r="C15" s="327" t="s">
        <v>2057</v>
      </c>
      <c r="D15" s="333" t="s">
        <v>1253</v>
      </c>
      <c r="E15" s="330" t="s">
        <v>1872</v>
      </c>
      <c r="F15" s="330" t="s">
        <v>1872</v>
      </c>
      <c r="G15" s="330" t="s">
        <v>1872</v>
      </c>
      <c r="H15" s="330" t="s">
        <v>1872</v>
      </c>
      <c r="I15" s="329">
        <v>55000</v>
      </c>
      <c r="J15" s="331" t="s">
        <v>116</v>
      </c>
      <c r="K15" s="326" t="s">
        <v>118</v>
      </c>
      <c r="L15" s="325" t="s">
        <v>18</v>
      </c>
    </row>
    <row r="16" spans="1:12" ht="25.5" x14ac:dyDescent="0.6">
      <c r="A16" s="332"/>
      <c r="B16" s="327" t="s">
        <v>1254</v>
      </c>
      <c r="C16" s="333"/>
      <c r="D16" s="338" t="s">
        <v>1255</v>
      </c>
      <c r="E16" s="327"/>
      <c r="F16" s="327"/>
      <c r="G16" s="327"/>
      <c r="H16" s="327"/>
      <c r="I16" s="327"/>
      <c r="J16" s="334" t="s">
        <v>117</v>
      </c>
      <c r="K16" s="327" t="s">
        <v>119</v>
      </c>
      <c r="L16" s="327"/>
    </row>
    <row r="17" spans="1:12" ht="25.5" x14ac:dyDescent="0.6">
      <c r="A17" s="332"/>
      <c r="B17" s="327" t="s">
        <v>159</v>
      </c>
      <c r="C17" s="333"/>
      <c r="D17" s="338" t="s">
        <v>1256</v>
      </c>
      <c r="E17" s="327"/>
      <c r="F17" s="327"/>
      <c r="G17" s="327"/>
      <c r="H17" s="327"/>
      <c r="I17" s="327"/>
      <c r="J17" s="334" t="s">
        <v>48</v>
      </c>
      <c r="K17" s="327" t="s">
        <v>120</v>
      </c>
      <c r="L17" s="327"/>
    </row>
    <row r="18" spans="1:12" ht="25.5" x14ac:dyDescent="0.6">
      <c r="A18" s="335"/>
      <c r="B18" s="336"/>
      <c r="C18" s="336"/>
      <c r="D18" s="336" t="s">
        <v>1257</v>
      </c>
      <c r="E18" s="336"/>
      <c r="F18" s="336"/>
      <c r="G18" s="336"/>
      <c r="H18" s="336"/>
      <c r="I18" s="336"/>
      <c r="J18" s="336"/>
      <c r="K18" s="336"/>
      <c r="L18" s="336"/>
    </row>
    <row r="19" spans="1:12" ht="25.5" x14ac:dyDescent="0.6">
      <c r="A19" s="325">
        <v>3</v>
      </c>
      <c r="B19" s="326" t="s">
        <v>468</v>
      </c>
      <c r="C19" s="327" t="s">
        <v>2057</v>
      </c>
      <c r="D19" s="326" t="s">
        <v>1258</v>
      </c>
      <c r="E19" s="339">
        <v>232000</v>
      </c>
      <c r="F19" s="330" t="s">
        <v>1872</v>
      </c>
      <c r="G19" s="330" t="s">
        <v>1872</v>
      </c>
      <c r="H19" s="330" t="s">
        <v>1872</v>
      </c>
      <c r="I19" s="330" t="s">
        <v>1872</v>
      </c>
      <c r="J19" s="331" t="s">
        <v>116</v>
      </c>
      <c r="K19" s="326" t="s">
        <v>118</v>
      </c>
      <c r="L19" s="325" t="s">
        <v>18</v>
      </c>
    </row>
    <row r="20" spans="1:12" ht="25.5" x14ac:dyDescent="0.6">
      <c r="A20" s="332"/>
      <c r="B20" s="327" t="s">
        <v>1259</v>
      </c>
      <c r="C20" s="327"/>
      <c r="D20" s="327" t="s">
        <v>1260</v>
      </c>
      <c r="E20" s="327"/>
      <c r="F20" s="327"/>
      <c r="G20" s="327"/>
      <c r="H20" s="327"/>
      <c r="I20" s="327"/>
      <c r="J20" s="334" t="s">
        <v>117</v>
      </c>
      <c r="K20" s="327" t="s">
        <v>119</v>
      </c>
      <c r="L20" s="327"/>
    </row>
    <row r="21" spans="1:12" ht="25.5" x14ac:dyDescent="0.6">
      <c r="A21" s="332"/>
      <c r="B21" s="327" t="s">
        <v>125</v>
      </c>
      <c r="C21" s="327"/>
      <c r="D21" s="327" t="s">
        <v>1261</v>
      </c>
      <c r="E21" s="327"/>
      <c r="F21" s="327"/>
      <c r="G21" s="327"/>
      <c r="H21" s="327"/>
      <c r="I21" s="327"/>
      <c r="J21" s="334" t="s">
        <v>48</v>
      </c>
      <c r="K21" s="327" t="s">
        <v>120</v>
      </c>
      <c r="L21" s="327"/>
    </row>
    <row r="22" spans="1:12" ht="25.5" x14ac:dyDescent="0.6">
      <c r="A22" s="335"/>
      <c r="B22" s="336"/>
      <c r="C22" s="336"/>
      <c r="D22" s="336" t="s">
        <v>1262</v>
      </c>
      <c r="E22" s="336"/>
      <c r="F22" s="336"/>
      <c r="G22" s="336"/>
      <c r="H22" s="336"/>
      <c r="I22" s="336"/>
      <c r="J22" s="336"/>
      <c r="K22" s="336"/>
      <c r="L22" s="336"/>
    </row>
    <row r="23" spans="1:12" ht="25.5" x14ac:dyDescent="0.6">
      <c r="A23" s="325">
        <v>4</v>
      </c>
      <c r="B23" s="326" t="s">
        <v>1263</v>
      </c>
      <c r="C23" s="327" t="s">
        <v>2057</v>
      </c>
      <c r="D23" s="326" t="s">
        <v>1264</v>
      </c>
      <c r="E23" s="340">
        <v>42000</v>
      </c>
      <c r="F23" s="330" t="s">
        <v>1872</v>
      </c>
      <c r="G23" s="330" t="s">
        <v>1872</v>
      </c>
      <c r="H23" s="330" t="s">
        <v>1872</v>
      </c>
      <c r="I23" s="330" t="s">
        <v>1872</v>
      </c>
      <c r="J23" s="331" t="s">
        <v>116</v>
      </c>
      <c r="K23" s="326" t="s">
        <v>118</v>
      </c>
      <c r="L23" s="325" t="s">
        <v>18</v>
      </c>
    </row>
    <row r="24" spans="1:12" ht="25.5" x14ac:dyDescent="0.6">
      <c r="A24" s="332"/>
      <c r="B24" s="327" t="s">
        <v>1265</v>
      </c>
      <c r="C24" s="327"/>
      <c r="D24" s="327" t="s">
        <v>1266</v>
      </c>
      <c r="E24" s="327"/>
      <c r="F24" s="327"/>
      <c r="G24" s="327"/>
      <c r="H24" s="327"/>
      <c r="I24" s="327"/>
      <c r="J24" s="334" t="s">
        <v>117</v>
      </c>
      <c r="K24" s="327" t="s">
        <v>119</v>
      </c>
      <c r="L24" s="327"/>
    </row>
    <row r="25" spans="1:12" ht="25.5" x14ac:dyDescent="0.6">
      <c r="A25" s="332"/>
      <c r="B25" s="327" t="s">
        <v>126</v>
      </c>
      <c r="C25" s="338"/>
      <c r="D25" s="327" t="s">
        <v>1261</v>
      </c>
      <c r="E25" s="327"/>
      <c r="F25" s="327"/>
      <c r="G25" s="327"/>
      <c r="H25" s="327"/>
      <c r="I25" s="327"/>
      <c r="J25" s="334" t="s">
        <v>48</v>
      </c>
      <c r="K25" s="327" t="s">
        <v>120</v>
      </c>
      <c r="L25" s="327"/>
    </row>
    <row r="26" spans="1:12" ht="25.5" x14ac:dyDescent="0.6">
      <c r="A26" s="332"/>
      <c r="B26" s="327"/>
      <c r="C26" s="341"/>
      <c r="D26" s="327" t="s">
        <v>1267</v>
      </c>
      <c r="E26" s="327"/>
      <c r="F26" s="327"/>
      <c r="G26" s="327"/>
      <c r="H26" s="327"/>
      <c r="I26" s="327"/>
      <c r="J26" s="327"/>
      <c r="K26" s="327"/>
      <c r="L26" s="327"/>
    </row>
    <row r="27" spans="1:12" s="342" customFormat="1" ht="25.5" x14ac:dyDescent="0.6">
      <c r="A27" s="332"/>
      <c r="B27" s="327"/>
      <c r="C27" s="341"/>
      <c r="D27" s="327"/>
      <c r="E27" s="327"/>
      <c r="F27" s="327"/>
      <c r="G27" s="327"/>
      <c r="H27" s="327"/>
      <c r="I27" s="327"/>
      <c r="J27" s="327"/>
      <c r="K27" s="327"/>
      <c r="L27" s="327"/>
    </row>
    <row r="28" spans="1:12" s="342" customFormat="1" ht="25.5" x14ac:dyDescent="0.6">
      <c r="A28" s="332"/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</row>
    <row r="29" spans="1:12" s="343" customFormat="1" ht="25.5" x14ac:dyDescent="0.6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</row>
    <row r="30" spans="1:12" ht="25.5" x14ac:dyDescent="0.6">
      <c r="A30" s="332">
        <v>5</v>
      </c>
      <c r="B30" s="327" t="s">
        <v>1268</v>
      </c>
      <c r="C30" s="327" t="s">
        <v>2057</v>
      </c>
      <c r="D30" s="327" t="s">
        <v>1269</v>
      </c>
      <c r="E30" s="344">
        <v>50000</v>
      </c>
      <c r="F30" s="345" t="s">
        <v>1872</v>
      </c>
      <c r="G30" s="345" t="s">
        <v>1872</v>
      </c>
      <c r="H30" s="345" t="s">
        <v>1872</v>
      </c>
      <c r="I30" s="345" t="s">
        <v>1872</v>
      </c>
      <c r="J30" s="334" t="s">
        <v>116</v>
      </c>
      <c r="K30" s="327" t="s">
        <v>118</v>
      </c>
      <c r="L30" s="332" t="s">
        <v>18</v>
      </c>
    </row>
    <row r="31" spans="1:12" ht="25.5" x14ac:dyDescent="0.6">
      <c r="A31" s="332"/>
      <c r="B31" s="327" t="s">
        <v>1270</v>
      </c>
      <c r="C31" s="327"/>
      <c r="D31" s="327" t="s">
        <v>1271</v>
      </c>
      <c r="E31" s="346"/>
      <c r="F31" s="327"/>
      <c r="G31" s="327"/>
      <c r="H31" s="327"/>
      <c r="I31" s="327"/>
      <c r="J31" s="334" t="s">
        <v>117</v>
      </c>
      <c r="K31" s="327" t="s">
        <v>119</v>
      </c>
      <c r="L31" s="327"/>
    </row>
    <row r="32" spans="1:12" ht="25.5" x14ac:dyDescent="0.6">
      <c r="A32" s="332"/>
      <c r="B32" s="327" t="s">
        <v>126</v>
      </c>
      <c r="C32" s="327"/>
      <c r="D32" s="327" t="s">
        <v>1272</v>
      </c>
      <c r="E32" s="346"/>
      <c r="F32" s="327"/>
      <c r="G32" s="327"/>
      <c r="H32" s="327"/>
      <c r="I32" s="327"/>
      <c r="J32" s="334" t="s">
        <v>48</v>
      </c>
      <c r="K32" s="327" t="s">
        <v>120</v>
      </c>
      <c r="L32" s="327"/>
    </row>
    <row r="33" spans="1:12" ht="25.5" x14ac:dyDescent="0.6">
      <c r="A33" s="332"/>
      <c r="B33" s="327"/>
      <c r="C33" s="327"/>
      <c r="D33" s="327" t="s">
        <v>1273</v>
      </c>
      <c r="E33" s="346"/>
      <c r="F33" s="327"/>
      <c r="G33" s="327"/>
      <c r="H33" s="327"/>
      <c r="I33" s="327"/>
      <c r="J33" s="327"/>
      <c r="K33" s="327"/>
      <c r="L33" s="327"/>
    </row>
    <row r="34" spans="1:12" ht="25.5" x14ac:dyDescent="0.6">
      <c r="A34" s="332"/>
      <c r="B34" s="327"/>
      <c r="C34" s="327"/>
      <c r="D34" s="327" t="s">
        <v>1274</v>
      </c>
      <c r="E34" s="346"/>
      <c r="F34" s="327"/>
      <c r="G34" s="327"/>
      <c r="H34" s="327"/>
      <c r="I34" s="327"/>
      <c r="J34" s="327"/>
      <c r="K34" s="327"/>
      <c r="L34" s="327"/>
    </row>
    <row r="35" spans="1:12" ht="25.5" x14ac:dyDescent="0.6">
      <c r="A35" s="332"/>
      <c r="B35" s="327"/>
      <c r="C35" s="327"/>
      <c r="D35" s="327" t="s">
        <v>1275</v>
      </c>
      <c r="E35" s="346"/>
      <c r="F35" s="327"/>
      <c r="G35" s="327"/>
      <c r="H35" s="327"/>
      <c r="I35" s="327"/>
      <c r="J35" s="327"/>
      <c r="K35" s="327"/>
      <c r="L35" s="327"/>
    </row>
    <row r="36" spans="1:12" ht="25.5" x14ac:dyDescent="0.6">
      <c r="A36" s="332"/>
      <c r="B36" s="327"/>
      <c r="C36" s="327"/>
      <c r="D36" s="327" t="s">
        <v>1276</v>
      </c>
      <c r="E36" s="346"/>
      <c r="F36" s="327"/>
      <c r="G36" s="327"/>
      <c r="H36" s="327"/>
      <c r="I36" s="327"/>
      <c r="J36" s="327"/>
      <c r="K36" s="327"/>
      <c r="L36" s="327"/>
    </row>
    <row r="37" spans="1:12" ht="25.5" x14ac:dyDescent="0.6">
      <c r="A37" s="335"/>
      <c r="B37" s="336"/>
      <c r="C37" s="336"/>
      <c r="D37" s="336" t="s">
        <v>1277</v>
      </c>
      <c r="E37" s="347"/>
      <c r="F37" s="336"/>
      <c r="G37" s="336"/>
      <c r="H37" s="336"/>
      <c r="I37" s="336"/>
      <c r="J37" s="336"/>
      <c r="K37" s="336"/>
      <c r="L37" s="336"/>
    </row>
    <row r="38" spans="1:12" ht="25.5" x14ac:dyDescent="0.6">
      <c r="A38" s="325">
        <v>6</v>
      </c>
      <c r="B38" s="326" t="s">
        <v>286</v>
      </c>
      <c r="C38" s="327" t="s">
        <v>2057</v>
      </c>
      <c r="D38" s="326" t="s">
        <v>1279</v>
      </c>
      <c r="E38" s="339">
        <v>152000</v>
      </c>
      <c r="F38" s="330" t="s">
        <v>1872</v>
      </c>
      <c r="G38" s="330" t="s">
        <v>1872</v>
      </c>
      <c r="H38" s="330" t="s">
        <v>1872</v>
      </c>
      <c r="I38" s="330" t="s">
        <v>1872</v>
      </c>
      <c r="J38" s="331" t="s">
        <v>116</v>
      </c>
      <c r="K38" s="326" t="s">
        <v>118</v>
      </c>
      <c r="L38" s="325" t="s">
        <v>18</v>
      </c>
    </row>
    <row r="39" spans="1:12" ht="25.5" x14ac:dyDescent="0.6">
      <c r="A39" s="332"/>
      <c r="B39" s="327" t="s">
        <v>2496</v>
      </c>
      <c r="C39" s="327"/>
      <c r="D39" s="327" t="s">
        <v>1280</v>
      </c>
      <c r="E39" s="346"/>
      <c r="F39" s="327"/>
      <c r="G39" s="327"/>
      <c r="H39" s="327"/>
      <c r="I39" s="327"/>
      <c r="J39" s="334" t="s">
        <v>117</v>
      </c>
      <c r="K39" s="327" t="s">
        <v>119</v>
      </c>
      <c r="L39" s="327"/>
    </row>
    <row r="40" spans="1:12" ht="25.5" x14ac:dyDescent="0.6">
      <c r="A40" s="332"/>
      <c r="B40" s="336" t="s">
        <v>2495</v>
      </c>
      <c r="C40" s="336"/>
      <c r="D40" s="327" t="s">
        <v>1281</v>
      </c>
      <c r="E40" s="346"/>
      <c r="F40" s="327"/>
      <c r="G40" s="327"/>
      <c r="H40" s="327"/>
      <c r="I40" s="327"/>
      <c r="J40" s="334" t="s">
        <v>48</v>
      </c>
      <c r="K40" s="327" t="s">
        <v>120</v>
      </c>
      <c r="L40" s="327"/>
    </row>
    <row r="41" spans="1:12" ht="25.5" x14ac:dyDescent="0.6">
      <c r="A41" s="325">
        <v>7</v>
      </c>
      <c r="B41" s="331" t="s">
        <v>1282</v>
      </c>
      <c r="C41" s="327" t="s">
        <v>2057</v>
      </c>
      <c r="D41" s="331" t="s">
        <v>1283</v>
      </c>
      <c r="E41" s="339">
        <v>552000</v>
      </c>
      <c r="F41" s="330" t="s">
        <v>1872</v>
      </c>
      <c r="G41" s="330" t="s">
        <v>1872</v>
      </c>
      <c r="H41" s="330" t="s">
        <v>1872</v>
      </c>
      <c r="I41" s="330" t="s">
        <v>1872</v>
      </c>
      <c r="J41" s="331" t="s">
        <v>116</v>
      </c>
      <c r="K41" s="326" t="s">
        <v>118</v>
      </c>
      <c r="L41" s="325" t="s">
        <v>18</v>
      </c>
    </row>
    <row r="42" spans="1:12" ht="25.5" x14ac:dyDescent="0.6">
      <c r="A42" s="332"/>
      <c r="B42" s="327" t="s">
        <v>1284</v>
      </c>
      <c r="C42" s="327"/>
      <c r="D42" s="327" t="s">
        <v>1285</v>
      </c>
      <c r="E42" s="327"/>
      <c r="F42" s="327"/>
      <c r="G42" s="327"/>
      <c r="H42" s="327"/>
      <c r="I42" s="327"/>
      <c r="J42" s="334" t="s">
        <v>117</v>
      </c>
      <c r="K42" s="327" t="s">
        <v>119</v>
      </c>
      <c r="L42" s="327"/>
    </row>
    <row r="43" spans="1:12" ht="25.5" x14ac:dyDescent="0.6">
      <c r="A43" s="332"/>
      <c r="B43" s="327" t="s">
        <v>2115</v>
      </c>
      <c r="C43" s="327"/>
      <c r="D43" s="327" t="s">
        <v>1286</v>
      </c>
      <c r="E43" s="327"/>
      <c r="F43" s="327"/>
      <c r="G43" s="327"/>
      <c r="H43" s="327"/>
      <c r="I43" s="327"/>
      <c r="J43" s="334" t="s">
        <v>48</v>
      </c>
      <c r="K43" s="327" t="s">
        <v>120</v>
      </c>
      <c r="L43" s="327"/>
    </row>
    <row r="44" spans="1:12" ht="25.5" x14ac:dyDescent="0.6">
      <c r="A44" s="335"/>
      <c r="B44" s="336" t="s">
        <v>147</v>
      </c>
      <c r="C44" s="336"/>
      <c r="D44" s="336"/>
      <c r="E44" s="336"/>
      <c r="F44" s="336"/>
      <c r="G44" s="336"/>
      <c r="H44" s="336"/>
      <c r="I44" s="336"/>
      <c r="J44" s="348"/>
      <c r="K44" s="336"/>
      <c r="L44" s="336"/>
    </row>
    <row r="45" spans="1:12" ht="25.5" x14ac:dyDescent="0.6">
      <c r="A45" s="325">
        <v>8</v>
      </c>
      <c r="B45" s="331" t="s">
        <v>1268</v>
      </c>
      <c r="C45" s="326" t="s">
        <v>2057</v>
      </c>
      <c r="D45" s="331" t="s">
        <v>1287</v>
      </c>
      <c r="E45" s="330" t="s">
        <v>1872</v>
      </c>
      <c r="F45" s="339">
        <v>87000</v>
      </c>
      <c r="G45" s="330" t="s">
        <v>1872</v>
      </c>
      <c r="H45" s="330" t="s">
        <v>1872</v>
      </c>
      <c r="I45" s="330" t="s">
        <v>1872</v>
      </c>
      <c r="J45" s="331" t="s">
        <v>116</v>
      </c>
      <c r="K45" s="326" t="s">
        <v>118</v>
      </c>
      <c r="L45" s="325" t="s">
        <v>18</v>
      </c>
    </row>
    <row r="46" spans="1:12" ht="25.5" customHeight="1" x14ac:dyDescent="0.6">
      <c r="A46" s="332"/>
      <c r="B46" s="327" t="s">
        <v>2102</v>
      </c>
      <c r="C46" s="327"/>
      <c r="D46" s="327" t="s">
        <v>2114</v>
      </c>
      <c r="E46" s="346"/>
      <c r="F46" s="327"/>
      <c r="G46" s="327"/>
      <c r="H46" s="327"/>
      <c r="I46" s="327"/>
      <c r="J46" s="334" t="s">
        <v>117</v>
      </c>
      <c r="K46" s="327" t="s">
        <v>119</v>
      </c>
      <c r="L46" s="327"/>
    </row>
    <row r="47" spans="1:12" ht="25.5" x14ac:dyDescent="0.6">
      <c r="A47" s="332"/>
      <c r="B47" s="327" t="s">
        <v>147</v>
      </c>
      <c r="C47" s="327"/>
      <c r="D47" s="327" t="s">
        <v>1261</v>
      </c>
      <c r="E47" s="346"/>
      <c r="F47" s="327"/>
      <c r="G47" s="327"/>
      <c r="H47" s="327"/>
      <c r="I47" s="327"/>
      <c r="J47" s="334" t="s">
        <v>48</v>
      </c>
      <c r="K47" s="327" t="s">
        <v>120</v>
      </c>
      <c r="L47" s="327"/>
    </row>
    <row r="48" spans="1:12" ht="25.5" x14ac:dyDescent="0.6">
      <c r="A48" s="335"/>
      <c r="B48" s="336"/>
      <c r="C48" s="336"/>
      <c r="D48" s="336" t="s">
        <v>2113</v>
      </c>
      <c r="E48" s="347"/>
      <c r="F48" s="336"/>
      <c r="G48" s="336"/>
      <c r="H48" s="336"/>
      <c r="I48" s="336"/>
      <c r="J48" s="348"/>
      <c r="K48" s="336"/>
      <c r="L48" s="336"/>
    </row>
    <row r="49" spans="1:12" ht="25.5" x14ac:dyDescent="0.6">
      <c r="A49" s="325">
        <v>9</v>
      </c>
      <c r="B49" s="331" t="s">
        <v>1263</v>
      </c>
      <c r="C49" s="326" t="s">
        <v>2057</v>
      </c>
      <c r="D49" s="331" t="s">
        <v>1288</v>
      </c>
      <c r="E49" s="339">
        <v>63000</v>
      </c>
      <c r="F49" s="330" t="s">
        <v>1872</v>
      </c>
      <c r="G49" s="330" t="s">
        <v>1872</v>
      </c>
      <c r="H49" s="330" t="s">
        <v>1872</v>
      </c>
      <c r="I49" s="330" t="s">
        <v>1872</v>
      </c>
      <c r="J49" s="331" t="s">
        <v>116</v>
      </c>
      <c r="K49" s="326" t="s">
        <v>118</v>
      </c>
      <c r="L49" s="325" t="s">
        <v>18</v>
      </c>
    </row>
    <row r="50" spans="1:12" ht="25.5" x14ac:dyDescent="0.6">
      <c r="A50" s="332"/>
      <c r="B50" s="334" t="s">
        <v>2497</v>
      </c>
      <c r="C50" s="327"/>
      <c r="D50" s="334" t="s">
        <v>1289</v>
      </c>
      <c r="E50" s="344"/>
      <c r="F50" s="327"/>
      <c r="G50" s="327"/>
      <c r="H50" s="327"/>
      <c r="I50" s="327"/>
      <c r="J50" s="334" t="s">
        <v>117</v>
      </c>
      <c r="K50" s="327" t="s">
        <v>119</v>
      </c>
      <c r="L50" s="327"/>
    </row>
    <row r="51" spans="1:12" ht="25.5" x14ac:dyDescent="0.6">
      <c r="A51" s="332"/>
      <c r="B51" s="334" t="s">
        <v>3513</v>
      </c>
      <c r="C51" s="327"/>
      <c r="D51" s="327" t="s">
        <v>713</v>
      </c>
      <c r="E51" s="344"/>
      <c r="F51" s="327"/>
      <c r="G51" s="327"/>
      <c r="H51" s="327"/>
      <c r="I51" s="327"/>
      <c r="J51" s="334" t="s">
        <v>48</v>
      </c>
      <c r="K51" s="327" t="s">
        <v>120</v>
      </c>
      <c r="L51" s="327"/>
    </row>
    <row r="52" spans="1:12" ht="25.5" x14ac:dyDescent="0.6">
      <c r="A52" s="332"/>
      <c r="B52" s="334"/>
      <c r="C52" s="327"/>
      <c r="D52" s="334" t="s">
        <v>1290</v>
      </c>
      <c r="E52" s="344"/>
      <c r="F52" s="327"/>
      <c r="G52" s="327"/>
      <c r="H52" s="327"/>
      <c r="I52" s="327"/>
      <c r="J52" s="327"/>
      <c r="K52" s="327"/>
      <c r="L52" s="327"/>
    </row>
    <row r="53" spans="1:12" ht="25.5" x14ac:dyDescent="0.6">
      <c r="A53" s="332"/>
      <c r="B53" s="327"/>
      <c r="C53" s="327"/>
      <c r="D53" s="327" t="s">
        <v>2636</v>
      </c>
      <c r="E53" s="346"/>
      <c r="F53" s="327"/>
      <c r="G53" s="327"/>
      <c r="H53" s="327"/>
      <c r="I53" s="327"/>
      <c r="J53" s="327"/>
      <c r="K53" s="327"/>
      <c r="L53" s="327"/>
    </row>
    <row r="54" spans="1:12" ht="25.5" x14ac:dyDescent="0.6">
      <c r="A54" s="332"/>
      <c r="B54" s="327"/>
      <c r="C54" s="327"/>
      <c r="D54" s="334" t="s">
        <v>2637</v>
      </c>
      <c r="E54" s="346"/>
      <c r="F54" s="327"/>
      <c r="G54" s="327"/>
      <c r="H54" s="327"/>
      <c r="I54" s="327"/>
      <c r="J54" s="327"/>
      <c r="K54" s="327"/>
      <c r="L54" s="327"/>
    </row>
    <row r="55" spans="1:12" ht="25.5" x14ac:dyDescent="0.6">
      <c r="A55" s="335"/>
      <c r="B55" s="336"/>
      <c r="C55" s="336"/>
      <c r="D55" s="348"/>
      <c r="E55" s="347"/>
      <c r="F55" s="336"/>
      <c r="G55" s="336"/>
      <c r="H55" s="336"/>
      <c r="I55" s="336"/>
      <c r="J55" s="336"/>
      <c r="K55" s="336"/>
      <c r="L55" s="336"/>
    </row>
    <row r="56" spans="1:12" ht="25.5" x14ac:dyDescent="0.6">
      <c r="A56" s="332">
        <v>10</v>
      </c>
      <c r="B56" s="327" t="s">
        <v>1268</v>
      </c>
      <c r="C56" s="327" t="s">
        <v>2057</v>
      </c>
      <c r="D56" s="327" t="s">
        <v>1293</v>
      </c>
      <c r="E56" s="330" t="s">
        <v>1872</v>
      </c>
      <c r="F56" s="344">
        <v>352000</v>
      </c>
      <c r="G56" s="330" t="s">
        <v>1872</v>
      </c>
      <c r="H56" s="330" t="s">
        <v>1872</v>
      </c>
      <c r="I56" s="330" t="s">
        <v>1872</v>
      </c>
      <c r="J56" s="334" t="s">
        <v>116</v>
      </c>
      <c r="K56" s="327" t="s">
        <v>118</v>
      </c>
      <c r="L56" s="332" t="s">
        <v>18</v>
      </c>
    </row>
    <row r="57" spans="1:12" ht="25.5" x14ac:dyDescent="0.6">
      <c r="A57" s="332"/>
      <c r="B57" s="327" t="s">
        <v>1294</v>
      </c>
      <c r="C57" s="327"/>
      <c r="D57" s="327" t="s">
        <v>1295</v>
      </c>
      <c r="E57" s="346"/>
      <c r="F57" s="327"/>
      <c r="G57" s="327"/>
      <c r="H57" s="327"/>
      <c r="I57" s="327"/>
      <c r="J57" s="334" t="s">
        <v>117</v>
      </c>
      <c r="K57" s="327" t="s">
        <v>119</v>
      </c>
      <c r="L57" s="327"/>
    </row>
    <row r="58" spans="1:12" ht="25.5" x14ac:dyDescent="0.6">
      <c r="A58" s="332"/>
      <c r="B58" s="327"/>
      <c r="C58" s="327"/>
      <c r="D58" s="327" t="s">
        <v>1296</v>
      </c>
      <c r="E58" s="346"/>
      <c r="F58" s="327"/>
      <c r="G58" s="327"/>
      <c r="H58" s="327"/>
      <c r="I58" s="327"/>
      <c r="J58" s="334" t="s">
        <v>48</v>
      </c>
      <c r="K58" s="327" t="s">
        <v>120</v>
      </c>
      <c r="L58" s="327"/>
    </row>
    <row r="59" spans="1:12" ht="25.5" x14ac:dyDescent="0.6">
      <c r="A59" s="335"/>
      <c r="B59" s="336"/>
      <c r="C59" s="336"/>
      <c r="D59" s="336" t="s">
        <v>1297</v>
      </c>
      <c r="E59" s="347"/>
      <c r="F59" s="336"/>
      <c r="G59" s="336"/>
      <c r="H59" s="336"/>
      <c r="I59" s="336"/>
      <c r="J59" s="336"/>
      <c r="K59" s="336"/>
      <c r="L59" s="336"/>
    </row>
    <row r="60" spans="1:12" ht="25.5" x14ac:dyDescent="0.6">
      <c r="A60" s="325">
        <v>11</v>
      </c>
      <c r="B60" s="326" t="s">
        <v>1268</v>
      </c>
      <c r="C60" s="327" t="s">
        <v>2057</v>
      </c>
      <c r="D60" s="326" t="s">
        <v>1298</v>
      </c>
      <c r="E60" s="330" t="s">
        <v>1872</v>
      </c>
      <c r="F60" s="339">
        <v>160000</v>
      </c>
      <c r="G60" s="330" t="s">
        <v>1872</v>
      </c>
      <c r="H60" s="330" t="s">
        <v>1872</v>
      </c>
      <c r="I60" s="330" t="s">
        <v>1872</v>
      </c>
      <c r="J60" s="331" t="s">
        <v>116</v>
      </c>
      <c r="K60" s="326" t="s">
        <v>118</v>
      </c>
      <c r="L60" s="325" t="s">
        <v>18</v>
      </c>
    </row>
    <row r="61" spans="1:12" ht="25.5" x14ac:dyDescent="0.6">
      <c r="A61" s="332"/>
      <c r="B61" s="327" t="s">
        <v>1299</v>
      </c>
      <c r="C61" s="327"/>
      <c r="D61" s="327" t="s">
        <v>1300</v>
      </c>
      <c r="E61" s="346"/>
      <c r="F61" s="327"/>
      <c r="G61" s="327"/>
      <c r="H61" s="327"/>
      <c r="I61" s="327"/>
      <c r="J61" s="334" t="s">
        <v>117</v>
      </c>
      <c r="K61" s="327" t="s">
        <v>119</v>
      </c>
      <c r="L61" s="327"/>
    </row>
    <row r="62" spans="1:12" ht="25.5" x14ac:dyDescent="0.6">
      <c r="A62" s="332"/>
      <c r="B62" s="327" t="s">
        <v>171</v>
      </c>
      <c r="C62" s="327"/>
      <c r="D62" s="327" t="s">
        <v>1296</v>
      </c>
      <c r="E62" s="346"/>
      <c r="F62" s="327"/>
      <c r="G62" s="327"/>
      <c r="H62" s="327"/>
      <c r="I62" s="327"/>
      <c r="J62" s="334" t="s">
        <v>48</v>
      </c>
      <c r="K62" s="327" t="s">
        <v>120</v>
      </c>
      <c r="L62" s="327"/>
    </row>
    <row r="63" spans="1:12" ht="25.5" x14ac:dyDescent="0.6">
      <c r="A63" s="335"/>
      <c r="B63" s="336"/>
      <c r="C63" s="336"/>
      <c r="D63" s="336" t="s">
        <v>1301</v>
      </c>
      <c r="E63" s="347"/>
      <c r="F63" s="336"/>
      <c r="G63" s="336"/>
      <c r="H63" s="336"/>
      <c r="I63" s="336"/>
      <c r="J63" s="336"/>
      <c r="K63" s="336"/>
      <c r="L63" s="336"/>
    </row>
    <row r="64" spans="1:12" ht="25.5" x14ac:dyDescent="0.6">
      <c r="A64" s="325">
        <v>12</v>
      </c>
      <c r="B64" s="326" t="s">
        <v>2103</v>
      </c>
      <c r="C64" s="327" t="s">
        <v>2057</v>
      </c>
      <c r="D64" s="326" t="s">
        <v>1302</v>
      </c>
      <c r="E64" s="330" t="s">
        <v>1872</v>
      </c>
      <c r="F64" s="339">
        <v>3752000</v>
      </c>
      <c r="G64" s="330" t="s">
        <v>1872</v>
      </c>
      <c r="H64" s="330" t="s">
        <v>1872</v>
      </c>
      <c r="I64" s="330" t="s">
        <v>1872</v>
      </c>
      <c r="J64" s="331" t="s">
        <v>116</v>
      </c>
      <c r="K64" s="326" t="s">
        <v>118</v>
      </c>
      <c r="L64" s="325" t="s">
        <v>18</v>
      </c>
    </row>
    <row r="65" spans="1:12" ht="25.5" x14ac:dyDescent="0.6">
      <c r="A65" s="332"/>
      <c r="B65" s="327" t="s">
        <v>127</v>
      </c>
      <c r="C65" s="327"/>
      <c r="D65" s="327" t="s">
        <v>1303</v>
      </c>
      <c r="E65" s="346"/>
      <c r="F65" s="327"/>
      <c r="G65" s="327"/>
      <c r="H65" s="327"/>
      <c r="I65" s="327"/>
      <c r="J65" s="334" t="s">
        <v>117</v>
      </c>
      <c r="K65" s="327" t="s">
        <v>119</v>
      </c>
      <c r="L65" s="327"/>
    </row>
    <row r="66" spans="1:12" ht="25.5" x14ac:dyDescent="0.6">
      <c r="A66" s="332"/>
      <c r="B66" s="327"/>
      <c r="C66" s="327"/>
      <c r="D66" s="327" t="s">
        <v>1304</v>
      </c>
      <c r="E66" s="346"/>
      <c r="F66" s="327"/>
      <c r="G66" s="327"/>
      <c r="H66" s="327"/>
      <c r="I66" s="327"/>
      <c r="J66" s="334" t="s">
        <v>48</v>
      </c>
      <c r="K66" s="327" t="s">
        <v>120</v>
      </c>
      <c r="L66" s="327"/>
    </row>
    <row r="67" spans="1:12" ht="25.5" x14ac:dyDescent="0.6">
      <c r="A67" s="335"/>
      <c r="B67" s="336"/>
      <c r="C67" s="336"/>
      <c r="D67" s="336" t="s">
        <v>1305</v>
      </c>
      <c r="E67" s="347"/>
      <c r="F67" s="336"/>
      <c r="G67" s="336"/>
      <c r="H67" s="336"/>
      <c r="I67" s="336"/>
      <c r="J67" s="336"/>
      <c r="K67" s="336"/>
      <c r="L67" s="336"/>
    </row>
    <row r="68" spans="1:12" ht="25.5" x14ac:dyDescent="0.6">
      <c r="A68" s="325">
        <v>13</v>
      </c>
      <c r="B68" s="326" t="s">
        <v>1268</v>
      </c>
      <c r="C68" s="327" t="s">
        <v>2057</v>
      </c>
      <c r="D68" s="326" t="s">
        <v>1264</v>
      </c>
      <c r="E68" s="339">
        <v>36000</v>
      </c>
      <c r="F68" s="330" t="s">
        <v>1872</v>
      </c>
      <c r="G68" s="330" t="s">
        <v>1872</v>
      </c>
      <c r="H68" s="330" t="s">
        <v>1872</v>
      </c>
      <c r="I68" s="330" t="s">
        <v>1872</v>
      </c>
      <c r="J68" s="331" t="s">
        <v>116</v>
      </c>
      <c r="K68" s="326" t="s">
        <v>118</v>
      </c>
      <c r="L68" s="325" t="s">
        <v>18</v>
      </c>
    </row>
    <row r="69" spans="1:12" ht="25.5" x14ac:dyDescent="0.6">
      <c r="A69" s="332"/>
      <c r="B69" s="327" t="s">
        <v>1306</v>
      </c>
      <c r="C69" s="327"/>
      <c r="D69" s="327" t="s">
        <v>1307</v>
      </c>
      <c r="E69" s="346"/>
      <c r="F69" s="327"/>
      <c r="G69" s="327"/>
      <c r="H69" s="327"/>
      <c r="I69" s="327"/>
      <c r="J69" s="334" t="s">
        <v>117</v>
      </c>
      <c r="K69" s="327" t="s">
        <v>119</v>
      </c>
      <c r="L69" s="327"/>
    </row>
    <row r="70" spans="1:12" ht="25.5" x14ac:dyDescent="0.6">
      <c r="A70" s="332"/>
      <c r="B70" s="327" t="s">
        <v>127</v>
      </c>
      <c r="C70" s="327"/>
      <c r="D70" s="327" t="s">
        <v>1261</v>
      </c>
      <c r="E70" s="346"/>
      <c r="F70" s="327"/>
      <c r="G70" s="327"/>
      <c r="H70" s="327"/>
      <c r="I70" s="327"/>
      <c r="J70" s="334" t="s">
        <v>48</v>
      </c>
      <c r="K70" s="327" t="s">
        <v>120</v>
      </c>
      <c r="L70" s="327"/>
    </row>
    <row r="71" spans="1:12" ht="25.5" x14ac:dyDescent="0.6">
      <c r="A71" s="332"/>
      <c r="B71" s="327"/>
      <c r="C71" s="336"/>
      <c r="D71" s="327" t="s">
        <v>1308</v>
      </c>
      <c r="E71" s="346"/>
      <c r="F71" s="327"/>
      <c r="G71" s="327"/>
      <c r="H71" s="327"/>
      <c r="I71" s="327"/>
      <c r="J71" s="327"/>
      <c r="K71" s="327"/>
      <c r="L71" s="327"/>
    </row>
    <row r="72" spans="1:12" ht="25.5" x14ac:dyDescent="0.6">
      <c r="A72" s="325">
        <v>14</v>
      </c>
      <c r="B72" s="326" t="s">
        <v>1268</v>
      </c>
      <c r="C72" s="327" t="s">
        <v>2057</v>
      </c>
      <c r="D72" s="326" t="s">
        <v>1309</v>
      </c>
      <c r="E72" s="339">
        <v>73000</v>
      </c>
      <c r="F72" s="330" t="s">
        <v>1872</v>
      </c>
      <c r="G72" s="330" t="s">
        <v>1872</v>
      </c>
      <c r="H72" s="330" t="s">
        <v>1872</v>
      </c>
      <c r="I72" s="330" t="s">
        <v>1872</v>
      </c>
      <c r="J72" s="331" t="s">
        <v>116</v>
      </c>
      <c r="K72" s="326" t="s">
        <v>118</v>
      </c>
      <c r="L72" s="325" t="s">
        <v>18</v>
      </c>
    </row>
    <row r="73" spans="1:12" ht="25.5" x14ac:dyDescent="0.6">
      <c r="A73" s="332"/>
      <c r="B73" s="327" t="s">
        <v>1310</v>
      </c>
      <c r="C73" s="327"/>
      <c r="D73" s="327" t="s">
        <v>1311</v>
      </c>
      <c r="E73" s="346"/>
      <c r="F73" s="327"/>
      <c r="G73" s="327"/>
      <c r="H73" s="327"/>
      <c r="I73" s="327"/>
      <c r="J73" s="334" t="s">
        <v>117</v>
      </c>
      <c r="K73" s="327" t="s">
        <v>119</v>
      </c>
      <c r="L73" s="327"/>
    </row>
    <row r="74" spans="1:12" ht="25.5" x14ac:dyDescent="0.6">
      <c r="A74" s="332"/>
      <c r="B74" s="327" t="s">
        <v>127</v>
      </c>
      <c r="C74" s="327"/>
      <c r="D74" s="327" t="s">
        <v>1312</v>
      </c>
      <c r="E74" s="346"/>
      <c r="F74" s="327"/>
      <c r="G74" s="327"/>
      <c r="H74" s="327"/>
      <c r="I74" s="327"/>
      <c r="J74" s="334" t="s">
        <v>48</v>
      </c>
      <c r="K74" s="327" t="s">
        <v>120</v>
      </c>
      <c r="L74" s="327"/>
    </row>
    <row r="75" spans="1:12" ht="25.5" x14ac:dyDescent="0.6">
      <c r="A75" s="335"/>
      <c r="B75" s="336"/>
      <c r="C75" s="336"/>
      <c r="D75" s="336" t="s">
        <v>1313</v>
      </c>
      <c r="E75" s="347"/>
      <c r="F75" s="336"/>
      <c r="G75" s="336"/>
      <c r="H75" s="336"/>
      <c r="I75" s="336"/>
      <c r="J75" s="336"/>
      <c r="K75" s="336"/>
      <c r="L75" s="336"/>
    </row>
    <row r="76" spans="1:12" ht="25.5" x14ac:dyDescent="0.6">
      <c r="A76" s="325">
        <v>15</v>
      </c>
      <c r="B76" s="326" t="s">
        <v>1263</v>
      </c>
      <c r="C76" s="327" t="s">
        <v>2057</v>
      </c>
      <c r="D76" s="326" t="s">
        <v>1314</v>
      </c>
      <c r="E76" s="339">
        <v>13000</v>
      </c>
      <c r="F76" s="330" t="s">
        <v>1872</v>
      </c>
      <c r="G76" s="330" t="s">
        <v>1872</v>
      </c>
      <c r="H76" s="330" t="s">
        <v>1872</v>
      </c>
      <c r="I76" s="330" t="s">
        <v>1872</v>
      </c>
      <c r="J76" s="331" t="s">
        <v>116</v>
      </c>
      <c r="K76" s="326" t="s">
        <v>118</v>
      </c>
      <c r="L76" s="325" t="s">
        <v>18</v>
      </c>
    </row>
    <row r="77" spans="1:12" ht="25.5" x14ac:dyDescent="0.6">
      <c r="A77" s="332"/>
      <c r="B77" s="327" t="s">
        <v>1315</v>
      </c>
      <c r="C77" s="327"/>
      <c r="D77" s="327" t="s">
        <v>2498</v>
      </c>
      <c r="E77" s="346"/>
      <c r="F77" s="327"/>
      <c r="G77" s="327"/>
      <c r="H77" s="327"/>
      <c r="I77" s="327"/>
      <c r="J77" s="334" t="s">
        <v>117</v>
      </c>
      <c r="K77" s="327" t="s">
        <v>119</v>
      </c>
      <c r="L77" s="327"/>
    </row>
    <row r="78" spans="1:12" ht="25.5" x14ac:dyDescent="0.6">
      <c r="A78" s="332"/>
      <c r="B78" s="327" t="s">
        <v>127</v>
      </c>
      <c r="C78" s="327"/>
      <c r="D78" s="327" t="s">
        <v>1261</v>
      </c>
      <c r="E78" s="346"/>
      <c r="F78" s="327"/>
      <c r="G78" s="327"/>
      <c r="H78" s="327"/>
      <c r="I78" s="327"/>
      <c r="J78" s="334" t="s">
        <v>48</v>
      </c>
      <c r="K78" s="327" t="s">
        <v>120</v>
      </c>
      <c r="L78" s="327"/>
    </row>
    <row r="79" spans="1:12" ht="25.5" x14ac:dyDescent="0.6">
      <c r="A79" s="332"/>
      <c r="B79" s="327"/>
      <c r="C79" s="327"/>
      <c r="D79" s="327" t="s">
        <v>2499</v>
      </c>
      <c r="E79" s="346"/>
      <c r="F79" s="327"/>
      <c r="G79" s="327"/>
      <c r="H79" s="327"/>
      <c r="I79" s="327"/>
      <c r="J79" s="334"/>
      <c r="K79" s="327"/>
      <c r="L79" s="327"/>
    </row>
    <row r="80" spans="1:12" ht="25.5" x14ac:dyDescent="0.6">
      <c r="A80" s="332"/>
      <c r="B80" s="327"/>
      <c r="C80" s="327"/>
      <c r="D80" s="327"/>
      <c r="E80" s="346"/>
      <c r="F80" s="327"/>
      <c r="G80" s="327"/>
      <c r="H80" s="327"/>
      <c r="I80" s="327"/>
      <c r="J80" s="334"/>
      <c r="K80" s="327"/>
      <c r="L80" s="327"/>
    </row>
    <row r="81" spans="1:12" ht="25.5" x14ac:dyDescent="0.6">
      <c r="A81" s="335"/>
      <c r="B81" s="336"/>
      <c r="C81" s="336"/>
      <c r="D81" s="336"/>
      <c r="E81" s="347"/>
      <c r="F81" s="336"/>
      <c r="G81" s="336"/>
      <c r="H81" s="336"/>
      <c r="I81" s="336"/>
      <c r="J81" s="348"/>
      <c r="K81" s="336"/>
      <c r="L81" s="336"/>
    </row>
    <row r="82" spans="1:12" ht="25.5" x14ac:dyDescent="0.6">
      <c r="A82" s="332">
        <v>16</v>
      </c>
      <c r="B82" s="327" t="s">
        <v>1252</v>
      </c>
      <c r="C82" s="327" t="s">
        <v>2421</v>
      </c>
      <c r="D82" s="327" t="s">
        <v>1322</v>
      </c>
      <c r="E82" s="330" t="s">
        <v>1872</v>
      </c>
      <c r="F82" s="344">
        <v>198000</v>
      </c>
      <c r="G82" s="330" t="s">
        <v>1872</v>
      </c>
      <c r="H82" s="330" t="s">
        <v>1872</v>
      </c>
      <c r="I82" s="330" t="s">
        <v>1872</v>
      </c>
      <c r="J82" s="334" t="s">
        <v>116</v>
      </c>
      <c r="K82" s="327" t="s">
        <v>118</v>
      </c>
      <c r="L82" s="332" t="s">
        <v>18</v>
      </c>
    </row>
    <row r="83" spans="1:12" ht="25.5" x14ac:dyDescent="0.6">
      <c r="A83" s="332"/>
      <c r="B83" s="327" t="s">
        <v>1323</v>
      </c>
      <c r="C83" s="327" t="s">
        <v>2422</v>
      </c>
      <c r="D83" s="327" t="s">
        <v>1324</v>
      </c>
      <c r="E83" s="327"/>
      <c r="F83" s="327"/>
      <c r="G83" s="327"/>
      <c r="H83" s="327"/>
      <c r="I83" s="327"/>
      <c r="J83" s="334" t="s">
        <v>117</v>
      </c>
      <c r="K83" s="327" t="s">
        <v>119</v>
      </c>
      <c r="L83" s="327"/>
    </row>
    <row r="84" spans="1:12" ht="25.5" x14ac:dyDescent="0.6">
      <c r="A84" s="332"/>
      <c r="B84" s="327" t="s">
        <v>2105</v>
      </c>
      <c r="C84" s="327" t="s">
        <v>160</v>
      </c>
      <c r="D84" s="327" t="s">
        <v>1325</v>
      </c>
      <c r="E84" s="327"/>
      <c r="F84" s="327"/>
      <c r="G84" s="327"/>
      <c r="H84" s="327"/>
      <c r="I84" s="327"/>
      <c r="J84" s="334" t="s">
        <v>48</v>
      </c>
      <c r="K84" s="327" t="s">
        <v>120</v>
      </c>
      <c r="L84" s="327"/>
    </row>
    <row r="85" spans="1:12" ht="25.5" x14ac:dyDescent="0.6">
      <c r="A85" s="332"/>
      <c r="B85" s="327" t="s">
        <v>2104</v>
      </c>
      <c r="C85" s="327"/>
      <c r="D85" s="327" t="s">
        <v>1326</v>
      </c>
      <c r="E85" s="327"/>
      <c r="F85" s="327"/>
      <c r="G85" s="327"/>
      <c r="H85" s="327"/>
      <c r="I85" s="327"/>
      <c r="J85" s="327"/>
      <c r="K85" s="327"/>
      <c r="L85" s="327"/>
    </row>
    <row r="86" spans="1:12" ht="25.5" x14ac:dyDescent="0.6">
      <c r="A86" s="332"/>
      <c r="B86" s="327"/>
      <c r="C86" s="327"/>
      <c r="D86" s="327" t="s">
        <v>1327</v>
      </c>
      <c r="E86" s="327"/>
      <c r="F86" s="327"/>
      <c r="G86" s="327"/>
      <c r="H86" s="327"/>
      <c r="I86" s="327"/>
      <c r="J86" s="327"/>
      <c r="K86" s="327"/>
      <c r="L86" s="327"/>
    </row>
    <row r="87" spans="1:12" ht="25.5" x14ac:dyDescent="0.6">
      <c r="A87" s="332"/>
      <c r="B87" s="327"/>
      <c r="C87" s="327"/>
      <c r="D87" s="327" t="s">
        <v>1328</v>
      </c>
      <c r="E87" s="327"/>
      <c r="F87" s="327"/>
      <c r="G87" s="327"/>
      <c r="H87" s="327"/>
      <c r="I87" s="327"/>
      <c r="J87" s="327"/>
      <c r="K87" s="327"/>
      <c r="L87" s="327"/>
    </row>
    <row r="88" spans="1:12" ht="25.5" x14ac:dyDescent="0.6">
      <c r="A88" s="332"/>
      <c r="B88" s="327"/>
      <c r="C88" s="327"/>
      <c r="D88" s="327" t="s">
        <v>1325</v>
      </c>
      <c r="E88" s="327"/>
      <c r="F88" s="327"/>
      <c r="G88" s="327"/>
      <c r="H88" s="327"/>
      <c r="I88" s="327"/>
      <c r="J88" s="327"/>
      <c r="K88" s="327"/>
      <c r="L88" s="327"/>
    </row>
    <row r="89" spans="1:12" ht="25.5" x14ac:dyDescent="0.6">
      <c r="A89" s="332"/>
      <c r="B89" s="327"/>
      <c r="C89" s="327"/>
      <c r="D89" s="327" t="s">
        <v>1329</v>
      </c>
      <c r="E89" s="327"/>
      <c r="F89" s="327"/>
      <c r="G89" s="327"/>
      <c r="H89" s="327"/>
      <c r="I89" s="327"/>
      <c r="J89" s="327"/>
      <c r="K89" s="327"/>
      <c r="L89" s="327"/>
    </row>
    <row r="90" spans="1:12" ht="25.5" x14ac:dyDescent="0.6">
      <c r="A90" s="325">
        <v>17</v>
      </c>
      <c r="B90" s="326" t="s">
        <v>1330</v>
      </c>
      <c r="C90" s="326" t="s">
        <v>2501</v>
      </c>
      <c r="D90" s="326" t="s">
        <v>1331</v>
      </c>
      <c r="E90" s="330" t="s">
        <v>1872</v>
      </c>
      <c r="F90" s="330" t="s">
        <v>1872</v>
      </c>
      <c r="G90" s="339">
        <v>65000</v>
      </c>
      <c r="H90" s="330" t="s">
        <v>1872</v>
      </c>
      <c r="I90" s="330" t="s">
        <v>1872</v>
      </c>
      <c r="J90" s="331" t="s">
        <v>116</v>
      </c>
      <c r="K90" s="326" t="s">
        <v>118</v>
      </c>
      <c r="L90" s="325" t="s">
        <v>18</v>
      </c>
    </row>
    <row r="91" spans="1:12" ht="25.5" x14ac:dyDescent="0.6">
      <c r="A91" s="332"/>
      <c r="B91" s="327" t="s">
        <v>2106</v>
      </c>
      <c r="C91" s="327" t="s">
        <v>453</v>
      </c>
      <c r="D91" s="327" t="s">
        <v>2500</v>
      </c>
      <c r="E91" s="327"/>
      <c r="F91" s="327"/>
      <c r="G91" s="327"/>
      <c r="H91" s="327"/>
      <c r="I91" s="327"/>
      <c r="J91" s="334" t="s">
        <v>117</v>
      </c>
      <c r="K91" s="327" t="s">
        <v>119</v>
      </c>
      <c r="L91" s="327"/>
    </row>
    <row r="92" spans="1:12" ht="25.5" x14ac:dyDescent="0.6">
      <c r="A92" s="332"/>
      <c r="B92" s="327"/>
      <c r="C92" s="327"/>
      <c r="D92" s="327" t="s">
        <v>1261</v>
      </c>
      <c r="E92" s="327"/>
      <c r="F92" s="327"/>
      <c r="G92" s="327"/>
      <c r="H92" s="327"/>
      <c r="I92" s="327"/>
      <c r="J92" s="334" t="s">
        <v>48</v>
      </c>
      <c r="K92" s="327" t="s">
        <v>120</v>
      </c>
      <c r="L92" s="327"/>
    </row>
    <row r="93" spans="1:12" ht="25.5" x14ac:dyDescent="0.6">
      <c r="A93" s="335"/>
      <c r="B93" s="336"/>
      <c r="C93" s="336"/>
      <c r="D93" s="336" t="s">
        <v>1334</v>
      </c>
      <c r="E93" s="336"/>
      <c r="F93" s="336"/>
      <c r="G93" s="336"/>
      <c r="H93" s="336"/>
      <c r="I93" s="336"/>
      <c r="J93" s="336"/>
      <c r="K93" s="336"/>
      <c r="L93" s="336"/>
    </row>
    <row r="94" spans="1:12" ht="25.5" x14ac:dyDescent="0.6">
      <c r="A94" s="325">
        <v>18</v>
      </c>
      <c r="B94" s="326" t="s">
        <v>1335</v>
      </c>
      <c r="C94" s="327" t="s">
        <v>2501</v>
      </c>
      <c r="D94" s="326" t="s">
        <v>1336</v>
      </c>
      <c r="E94" s="330" t="s">
        <v>1872</v>
      </c>
      <c r="F94" s="330" t="s">
        <v>1872</v>
      </c>
      <c r="G94" s="339">
        <v>246000</v>
      </c>
      <c r="H94" s="330" t="s">
        <v>1872</v>
      </c>
      <c r="I94" s="330" t="s">
        <v>1872</v>
      </c>
      <c r="J94" s="331" t="s">
        <v>116</v>
      </c>
      <c r="K94" s="326" t="s">
        <v>118</v>
      </c>
      <c r="L94" s="325" t="s">
        <v>18</v>
      </c>
    </row>
    <row r="95" spans="1:12" ht="25.5" x14ac:dyDescent="0.6">
      <c r="A95" s="332"/>
      <c r="B95" s="327" t="s">
        <v>1337</v>
      </c>
      <c r="C95" s="327" t="s">
        <v>453</v>
      </c>
      <c r="D95" s="327" t="s">
        <v>2101</v>
      </c>
      <c r="E95" s="327"/>
      <c r="F95" s="327"/>
      <c r="G95" s="327"/>
      <c r="H95" s="327"/>
      <c r="I95" s="327"/>
      <c r="J95" s="334" t="s">
        <v>117</v>
      </c>
      <c r="K95" s="327" t="s">
        <v>119</v>
      </c>
      <c r="L95" s="327"/>
    </row>
    <row r="96" spans="1:12" ht="25.5" x14ac:dyDescent="0.6">
      <c r="A96" s="332"/>
      <c r="B96" s="327" t="s">
        <v>128</v>
      </c>
      <c r="C96" s="327"/>
      <c r="D96" s="327" t="s">
        <v>1261</v>
      </c>
      <c r="E96" s="327"/>
      <c r="F96" s="327"/>
      <c r="G96" s="327"/>
      <c r="H96" s="327"/>
      <c r="I96" s="327"/>
      <c r="J96" s="334" t="s">
        <v>48</v>
      </c>
      <c r="K96" s="327" t="s">
        <v>120</v>
      </c>
      <c r="L96" s="327"/>
    </row>
    <row r="97" spans="1:12" ht="25.5" x14ac:dyDescent="0.6">
      <c r="A97" s="335"/>
      <c r="B97" s="336"/>
      <c r="C97" s="336"/>
      <c r="D97" s="336" t="s">
        <v>1334</v>
      </c>
      <c r="E97" s="336"/>
      <c r="F97" s="336"/>
      <c r="G97" s="336"/>
      <c r="H97" s="336"/>
      <c r="I97" s="336"/>
      <c r="J97" s="336"/>
      <c r="K97" s="336"/>
      <c r="L97" s="336"/>
    </row>
    <row r="98" spans="1:12" s="342" customFormat="1" ht="25.5" x14ac:dyDescent="0.6">
      <c r="A98" s="325">
        <v>19</v>
      </c>
      <c r="B98" s="326" t="s">
        <v>1341</v>
      </c>
      <c r="C98" s="326" t="s">
        <v>2057</v>
      </c>
      <c r="D98" s="326" t="s">
        <v>1342</v>
      </c>
      <c r="E98" s="330" t="s">
        <v>1872</v>
      </c>
      <c r="F98" s="330" t="s">
        <v>1872</v>
      </c>
      <c r="G98" s="330" t="s">
        <v>1872</v>
      </c>
      <c r="H98" s="330" t="s">
        <v>1872</v>
      </c>
      <c r="I98" s="349">
        <v>77000</v>
      </c>
      <c r="J98" s="331" t="s">
        <v>116</v>
      </c>
      <c r="K98" s="326" t="s">
        <v>118</v>
      </c>
      <c r="L98" s="325" t="s">
        <v>18</v>
      </c>
    </row>
    <row r="99" spans="1:12" ht="25.5" x14ac:dyDescent="0.6">
      <c r="A99" s="332"/>
      <c r="B99" s="327" t="s">
        <v>2108</v>
      </c>
      <c r="C99" s="327"/>
      <c r="D99" s="327" t="s">
        <v>1343</v>
      </c>
      <c r="E99" s="350"/>
      <c r="F99" s="327"/>
      <c r="G99" s="327"/>
      <c r="H99" s="327"/>
      <c r="I99" s="327"/>
      <c r="J99" s="334" t="s">
        <v>117</v>
      </c>
      <c r="K99" s="327" t="s">
        <v>119</v>
      </c>
      <c r="L99" s="327"/>
    </row>
    <row r="100" spans="1:12" ht="25.5" x14ac:dyDescent="0.6">
      <c r="A100" s="332"/>
      <c r="B100" s="327" t="s">
        <v>129</v>
      </c>
      <c r="C100" s="327"/>
      <c r="D100" s="327" t="s">
        <v>1344</v>
      </c>
      <c r="E100" s="350"/>
      <c r="F100" s="327"/>
      <c r="G100" s="327"/>
      <c r="H100" s="327"/>
      <c r="I100" s="327"/>
      <c r="J100" s="334" t="s">
        <v>48</v>
      </c>
      <c r="K100" s="327" t="s">
        <v>120</v>
      </c>
      <c r="L100" s="327"/>
    </row>
    <row r="101" spans="1:12" ht="25.5" x14ac:dyDescent="0.6">
      <c r="A101" s="332"/>
      <c r="B101" s="327"/>
      <c r="C101" s="327"/>
      <c r="D101" s="327" t="s">
        <v>1345</v>
      </c>
      <c r="E101" s="350"/>
      <c r="F101" s="327"/>
      <c r="G101" s="327"/>
      <c r="H101" s="327"/>
      <c r="I101" s="327"/>
      <c r="J101" s="327"/>
      <c r="K101" s="327"/>
      <c r="L101" s="327"/>
    </row>
    <row r="102" spans="1:12" ht="25.5" x14ac:dyDescent="0.6">
      <c r="A102" s="332"/>
      <c r="B102" s="327"/>
      <c r="C102" s="327"/>
      <c r="D102" s="327" t="s">
        <v>1346</v>
      </c>
      <c r="E102" s="350"/>
      <c r="F102" s="327"/>
      <c r="G102" s="327"/>
      <c r="H102" s="327"/>
      <c r="I102" s="327"/>
      <c r="J102" s="327"/>
      <c r="K102" s="327"/>
      <c r="L102" s="327"/>
    </row>
    <row r="103" spans="1:12" ht="22.5" customHeight="1" x14ac:dyDescent="0.6">
      <c r="A103" s="332"/>
      <c r="B103" s="327"/>
      <c r="C103" s="327"/>
      <c r="D103" s="327" t="s">
        <v>2638</v>
      </c>
      <c r="E103" s="350"/>
      <c r="F103" s="327"/>
      <c r="G103" s="327"/>
      <c r="H103" s="327"/>
      <c r="I103" s="327"/>
      <c r="J103" s="327"/>
      <c r="K103" s="327"/>
      <c r="L103" s="327"/>
    </row>
    <row r="104" spans="1:12" ht="22.5" customHeight="1" x14ac:dyDescent="0.6">
      <c r="A104" s="332"/>
      <c r="B104" s="327"/>
      <c r="C104" s="327"/>
      <c r="D104" s="327" t="s">
        <v>1348</v>
      </c>
      <c r="E104" s="346"/>
      <c r="F104" s="327"/>
      <c r="G104" s="327"/>
      <c r="H104" s="327"/>
      <c r="I104" s="327"/>
      <c r="J104" s="327"/>
      <c r="K104" s="327"/>
      <c r="L104" s="327"/>
    </row>
    <row r="105" spans="1:12" ht="22.5" customHeight="1" x14ac:dyDescent="0.6">
      <c r="A105" s="332"/>
      <c r="B105" s="327"/>
      <c r="C105" s="327"/>
      <c r="D105" s="327" t="s">
        <v>1349</v>
      </c>
      <c r="E105" s="346"/>
      <c r="F105" s="327"/>
      <c r="G105" s="327"/>
      <c r="H105" s="327"/>
      <c r="I105" s="327"/>
      <c r="J105" s="327"/>
      <c r="K105" s="327"/>
      <c r="L105" s="327"/>
    </row>
    <row r="106" spans="1:12" ht="22.5" customHeight="1" x14ac:dyDescent="0.6">
      <c r="A106" s="332"/>
      <c r="B106" s="327"/>
      <c r="C106" s="327"/>
      <c r="D106" s="327" t="s">
        <v>1350</v>
      </c>
      <c r="E106" s="346"/>
      <c r="F106" s="327"/>
      <c r="G106" s="327"/>
      <c r="H106" s="327"/>
      <c r="I106" s="327"/>
      <c r="J106" s="327"/>
      <c r="K106" s="327"/>
      <c r="L106" s="327"/>
    </row>
    <row r="107" spans="1:12" ht="22.5" customHeight="1" x14ac:dyDescent="0.6">
      <c r="A107" s="332"/>
      <c r="B107" s="327"/>
      <c r="C107" s="327"/>
      <c r="D107" s="327" t="s">
        <v>1344</v>
      </c>
      <c r="E107" s="346"/>
      <c r="F107" s="327"/>
      <c r="G107" s="327"/>
      <c r="H107" s="327"/>
      <c r="I107" s="327"/>
      <c r="J107" s="327"/>
      <c r="K107" s="327"/>
      <c r="L107" s="327"/>
    </row>
    <row r="108" spans="1:12" ht="22.5" customHeight="1" x14ac:dyDescent="0.6">
      <c r="A108" s="335"/>
      <c r="B108" s="336"/>
      <c r="C108" s="336"/>
      <c r="D108" s="336" t="s">
        <v>1351</v>
      </c>
      <c r="E108" s="347"/>
      <c r="F108" s="336"/>
      <c r="G108" s="336"/>
      <c r="H108" s="336"/>
      <c r="I108" s="336"/>
      <c r="J108" s="336"/>
      <c r="K108" s="336"/>
      <c r="L108" s="336"/>
    </row>
    <row r="109" spans="1:12" ht="25.5" x14ac:dyDescent="0.6">
      <c r="A109" s="325">
        <v>20</v>
      </c>
      <c r="B109" s="326" t="s">
        <v>1352</v>
      </c>
      <c r="C109" s="326" t="s">
        <v>2057</v>
      </c>
      <c r="D109" s="326" t="s">
        <v>2404</v>
      </c>
      <c r="E109" s="330" t="s">
        <v>1872</v>
      </c>
      <c r="F109" s="330" t="s">
        <v>1872</v>
      </c>
      <c r="G109" s="330" t="s">
        <v>1872</v>
      </c>
      <c r="H109" s="339">
        <v>99000</v>
      </c>
      <c r="I109" s="330" t="s">
        <v>1872</v>
      </c>
      <c r="J109" s="331" t="s">
        <v>116</v>
      </c>
      <c r="K109" s="326" t="s">
        <v>118</v>
      </c>
      <c r="L109" s="325" t="s">
        <v>18</v>
      </c>
    </row>
    <row r="110" spans="1:12" ht="25.5" x14ac:dyDescent="0.6">
      <c r="A110" s="332"/>
      <c r="B110" s="327" t="s">
        <v>2109</v>
      </c>
      <c r="C110" s="327"/>
      <c r="D110" s="327" t="s">
        <v>1353</v>
      </c>
      <c r="E110" s="327"/>
      <c r="F110" s="327"/>
      <c r="G110" s="327"/>
      <c r="H110" s="327"/>
      <c r="I110" s="327"/>
      <c r="J110" s="334" t="s">
        <v>117</v>
      </c>
      <c r="K110" s="327" t="s">
        <v>119</v>
      </c>
      <c r="L110" s="327"/>
    </row>
    <row r="111" spans="1:12" ht="25.5" x14ac:dyDescent="0.6">
      <c r="A111" s="332"/>
      <c r="B111" s="327" t="s">
        <v>130</v>
      </c>
      <c r="C111" s="327"/>
      <c r="D111" s="327" t="s">
        <v>1354</v>
      </c>
      <c r="E111" s="327"/>
      <c r="F111" s="327"/>
      <c r="G111" s="327"/>
      <c r="H111" s="327"/>
      <c r="I111" s="327"/>
      <c r="J111" s="334" t="s">
        <v>48</v>
      </c>
      <c r="K111" s="327" t="s">
        <v>120</v>
      </c>
      <c r="L111" s="327"/>
    </row>
    <row r="112" spans="1:12" ht="25.5" x14ac:dyDescent="0.6">
      <c r="A112" s="332"/>
      <c r="B112" s="327"/>
      <c r="C112" s="327"/>
      <c r="D112" s="327" t="s">
        <v>1355</v>
      </c>
      <c r="E112" s="327"/>
      <c r="F112" s="327"/>
      <c r="G112" s="327"/>
      <c r="H112" s="327"/>
      <c r="I112" s="327"/>
      <c r="J112" s="327"/>
      <c r="K112" s="327"/>
      <c r="L112" s="327"/>
    </row>
    <row r="113" spans="1:12" ht="25.5" x14ac:dyDescent="0.6">
      <c r="A113" s="332"/>
      <c r="B113" s="327"/>
      <c r="C113" s="327"/>
      <c r="D113" s="327" t="s">
        <v>1356</v>
      </c>
      <c r="E113" s="327"/>
      <c r="F113" s="327"/>
      <c r="G113" s="327"/>
      <c r="H113" s="327"/>
      <c r="I113" s="327"/>
      <c r="J113" s="327"/>
      <c r="K113" s="327"/>
      <c r="L113" s="327"/>
    </row>
    <row r="114" spans="1:12" ht="25.5" x14ac:dyDescent="0.6">
      <c r="A114" s="332"/>
      <c r="B114" s="327"/>
      <c r="C114" s="327"/>
      <c r="D114" s="327" t="s">
        <v>2639</v>
      </c>
      <c r="E114" s="327"/>
      <c r="F114" s="327"/>
      <c r="G114" s="327"/>
      <c r="H114" s="327"/>
      <c r="I114" s="327"/>
      <c r="J114" s="327"/>
      <c r="K114" s="327"/>
      <c r="L114" s="327"/>
    </row>
    <row r="115" spans="1:12" ht="25.5" x14ac:dyDescent="0.6">
      <c r="A115" s="332"/>
      <c r="B115" s="327"/>
      <c r="C115" s="327"/>
      <c r="D115" s="327" t="s">
        <v>1358</v>
      </c>
      <c r="E115" s="327"/>
      <c r="F115" s="327"/>
      <c r="G115" s="327"/>
      <c r="H115" s="327"/>
      <c r="I115" s="327"/>
      <c r="J115" s="327"/>
      <c r="K115" s="327"/>
      <c r="L115" s="327"/>
    </row>
    <row r="116" spans="1:12" ht="25.5" x14ac:dyDescent="0.6">
      <c r="A116" s="332"/>
      <c r="B116" s="327"/>
      <c r="C116" s="327"/>
      <c r="D116" s="327" t="s">
        <v>2405</v>
      </c>
      <c r="E116" s="327"/>
      <c r="F116" s="327"/>
      <c r="G116" s="327"/>
      <c r="H116" s="327"/>
      <c r="I116" s="327"/>
      <c r="J116" s="327"/>
      <c r="K116" s="327"/>
      <c r="L116" s="327"/>
    </row>
    <row r="117" spans="1:12" ht="25.5" x14ac:dyDescent="0.6">
      <c r="A117" s="332"/>
      <c r="B117" s="327"/>
      <c r="C117" s="327"/>
      <c r="D117" s="327" t="s">
        <v>1359</v>
      </c>
      <c r="E117" s="327"/>
      <c r="F117" s="327"/>
      <c r="G117" s="327"/>
      <c r="H117" s="327"/>
      <c r="I117" s="327"/>
      <c r="J117" s="327"/>
      <c r="K117" s="327"/>
      <c r="L117" s="327"/>
    </row>
    <row r="118" spans="1:12" ht="25.5" x14ac:dyDescent="0.6">
      <c r="A118" s="332"/>
      <c r="B118" s="327"/>
      <c r="C118" s="327"/>
      <c r="D118" s="327" t="s">
        <v>1360</v>
      </c>
      <c r="E118" s="327"/>
      <c r="F118" s="327"/>
      <c r="G118" s="327"/>
      <c r="H118" s="327"/>
      <c r="I118" s="327"/>
      <c r="J118" s="327"/>
      <c r="K118" s="327"/>
      <c r="L118" s="327"/>
    </row>
    <row r="119" spans="1:12" ht="25.5" x14ac:dyDescent="0.6">
      <c r="A119" s="332"/>
      <c r="B119" s="327"/>
      <c r="C119" s="327"/>
      <c r="D119" s="327" t="s">
        <v>1361</v>
      </c>
      <c r="E119" s="327"/>
      <c r="F119" s="327"/>
      <c r="G119" s="327"/>
      <c r="H119" s="327"/>
      <c r="I119" s="327"/>
      <c r="J119" s="327"/>
      <c r="K119" s="327"/>
      <c r="L119" s="327"/>
    </row>
    <row r="120" spans="1:12" ht="25.5" x14ac:dyDescent="0.6">
      <c r="A120" s="325">
        <v>21</v>
      </c>
      <c r="B120" s="326" t="s">
        <v>1365</v>
      </c>
      <c r="C120" s="326" t="s">
        <v>2421</v>
      </c>
      <c r="D120" s="326" t="s">
        <v>1366</v>
      </c>
      <c r="E120" s="329">
        <v>697000</v>
      </c>
      <c r="F120" s="330" t="s">
        <v>1872</v>
      </c>
      <c r="G120" s="330" t="s">
        <v>1872</v>
      </c>
      <c r="H120" s="330" t="s">
        <v>1872</v>
      </c>
      <c r="I120" s="330" t="s">
        <v>1872</v>
      </c>
      <c r="J120" s="331" t="s">
        <v>116</v>
      </c>
      <c r="K120" s="326" t="s">
        <v>118</v>
      </c>
      <c r="L120" s="325" t="s">
        <v>18</v>
      </c>
    </row>
    <row r="121" spans="1:12" ht="25.5" x14ac:dyDescent="0.6">
      <c r="A121" s="332"/>
      <c r="B121" s="327" t="s">
        <v>1367</v>
      </c>
      <c r="C121" s="327" t="s">
        <v>2422</v>
      </c>
      <c r="D121" s="327" t="s">
        <v>1285</v>
      </c>
      <c r="E121" s="327"/>
      <c r="F121" s="327"/>
      <c r="G121" s="327"/>
      <c r="H121" s="327"/>
      <c r="I121" s="327"/>
      <c r="J121" s="334" t="s">
        <v>117</v>
      </c>
      <c r="K121" s="327" t="s">
        <v>119</v>
      </c>
      <c r="L121" s="327"/>
    </row>
    <row r="122" spans="1:12" ht="25.5" x14ac:dyDescent="0.6">
      <c r="A122" s="332"/>
      <c r="B122" s="327" t="s">
        <v>2110</v>
      </c>
      <c r="C122" s="327" t="s">
        <v>160</v>
      </c>
      <c r="D122" s="327" t="s">
        <v>1368</v>
      </c>
      <c r="E122" s="327"/>
      <c r="F122" s="327"/>
      <c r="G122" s="327"/>
      <c r="H122" s="327"/>
      <c r="I122" s="327"/>
      <c r="J122" s="334" t="s">
        <v>48</v>
      </c>
      <c r="K122" s="327" t="s">
        <v>120</v>
      </c>
      <c r="L122" s="327"/>
    </row>
    <row r="123" spans="1:12" ht="25.5" x14ac:dyDescent="0.6">
      <c r="A123" s="332"/>
      <c r="B123" s="327" t="s">
        <v>130</v>
      </c>
      <c r="C123" s="327"/>
      <c r="D123" s="327"/>
      <c r="E123" s="327"/>
      <c r="F123" s="327"/>
      <c r="G123" s="327"/>
      <c r="H123" s="327"/>
      <c r="I123" s="327"/>
      <c r="J123" s="334"/>
      <c r="K123" s="327"/>
      <c r="L123" s="327"/>
    </row>
    <row r="124" spans="1:12" ht="25.5" x14ac:dyDescent="0.6">
      <c r="A124" s="325">
        <v>22</v>
      </c>
      <c r="B124" s="326" t="s">
        <v>1369</v>
      </c>
      <c r="C124" s="326" t="s">
        <v>2057</v>
      </c>
      <c r="D124" s="326" t="s">
        <v>1370</v>
      </c>
      <c r="E124" s="339">
        <v>54000</v>
      </c>
      <c r="F124" s="330" t="s">
        <v>1872</v>
      </c>
      <c r="G124" s="330" t="s">
        <v>1872</v>
      </c>
      <c r="H124" s="330" t="s">
        <v>1872</v>
      </c>
      <c r="I124" s="330" t="s">
        <v>1872</v>
      </c>
      <c r="J124" s="331" t="s">
        <v>116</v>
      </c>
      <c r="K124" s="326" t="s">
        <v>118</v>
      </c>
      <c r="L124" s="325" t="s">
        <v>18</v>
      </c>
    </row>
    <row r="125" spans="1:12" ht="25.5" x14ac:dyDescent="0.6">
      <c r="A125" s="332"/>
      <c r="B125" s="327" t="s">
        <v>1371</v>
      </c>
      <c r="C125" s="327"/>
      <c r="D125" s="327" t="s">
        <v>2502</v>
      </c>
      <c r="E125" s="346"/>
      <c r="F125" s="327"/>
      <c r="G125" s="327"/>
      <c r="H125" s="327"/>
      <c r="I125" s="327"/>
      <c r="J125" s="334" t="s">
        <v>117</v>
      </c>
      <c r="K125" s="327" t="s">
        <v>119</v>
      </c>
      <c r="L125" s="327"/>
    </row>
    <row r="126" spans="1:12" ht="25.5" x14ac:dyDescent="0.6">
      <c r="A126" s="332"/>
      <c r="B126" s="327" t="s">
        <v>1373</v>
      </c>
      <c r="C126" s="327"/>
      <c r="D126" s="327" t="s">
        <v>1261</v>
      </c>
      <c r="E126" s="346"/>
      <c r="F126" s="327"/>
      <c r="G126" s="327"/>
      <c r="H126" s="327"/>
      <c r="I126" s="327"/>
      <c r="J126" s="334" t="s">
        <v>48</v>
      </c>
      <c r="K126" s="327" t="s">
        <v>120</v>
      </c>
      <c r="L126" s="327"/>
    </row>
    <row r="127" spans="1:12" ht="25.5" x14ac:dyDescent="0.6">
      <c r="A127" s="332"/>
      <c r="B127" s="327"/>
      <c r="C127" s="327"/>
      <c r="D127" s="327" t="s">
        <v>2503</v>
      </c>
      <c r="E127" s="346"/>
      <c r="F127" s="327"/>
      <c r="G127" s="327"/>
      <c r="H127" s="327"/>
      <c r="I127" s="327"/>
      <c r="J127" s="334"/>
      <c r="K127" s="327"/>
      <c r="L127" s="327"/>
    </row>
    <row r="128" spans="1:12" ht="25.5" x14ac:dyDescent="0.6">
      <c r="A128" s="325">
        <v>23</v>
      </c>
      <c r="B128" s="326" t="s">
        <v>1369</v>
      </c>
      <c r="C128" s="326" t="s">
        <v>2057</v>
      </c>
      <c r="D128" s="326" t="s">
        <v>1375</v>
      </c>
      <c r="E128" s="339">
        <v>5000</v>
      </c>
      <c r="F128" s="330" t="s">
        <v>1872</v>
      </c>
      <c r="G128" s="330" t="s">
        <v>1872</v>
      </c>
      <c r="H128" s="330" t="s">
        <v>1872</v>
      </c>
      <c r="I128" s="330" t="s">
        <v>1872</v>
      </c>
      <c r="J128" s="331" t="s">
        <v>116</v>
      </c>
      <c r="K128" s="326" t="s">
        <v>118</v>
      </c>
      <c r="L128" s="325" t="s">
        <v>18</v>
      </c>
    </row>
    <row r="129" spans="1:12" ht="25.5" x14ac:dyDescent="0.6">
      <c r="A129" s="332"/>
      <c r="B129" s="327" t="s">
        <v>1376</v>
      </c>
      <c r="C129" s="327"/>
      <c r="D129" s="327" t="s">
        <v>1377</v>
      </c>
      <c r="E129" s="346"/>
      <c r="F129" s="327"/>
      <c r="G129" s="327"/>
      <c r="H129" s="327"/>
      <c r="I129" s="327"/>
      <c r="J129" s="334" t="s">
        <v>117</v>
      </c>
      <c r="K129" s="327" t="s">
        <v>119</v>
      </c>
      <c r="L129" s="327"/>
    </row>
    <row r="130" spans="1:12" ht="25.5" x14ac:dyDescent="0.6">
      <c r="A130" s="332"/>
      <c r="B130" s="327" t="s">
        <v>1378</v>
      </c>
      <c r="C130" s="327"/>
      <c r="D130" s="327" t="s">
        <v>1379</v>
      </c>
      <c r="E130" s="344"/>
      <c r="F130" s="327"/>
      <c r="G130" s="327"/>
      <c r="H130" s="327"/>
      <c r="I130" s="327"/>
      <c r="J130" s="334" t="s">
        <v>48</v>
      </c>
      <c r="K130" s="327" t="s">
        <v>120</v>
      </c>
      <c r="L130" s="327"/>
    </row>
    <row r="131" spans="1:12" ht="25.5" x14ac:dyDescent="0.6">
      <c r="A131" s="325">
        <v>24</v>
      </c>
      <c r="B131" s="326" t="s">
        <v>1380</v>
      </c>
      <c r="C131" s="326" t="s">
        <v>2057</v>
      </c>
      <c r="D131" s="326" t="s">
        <v>1381</v>
      </c>
      <c r="E131" s="330" t="s">
        <v>1872</v>
      </c>
      <c r="F131" s="330" t="s">
        <v>1872</v>
      </c>
      <c r="G131" s="339">
        <v>126000</v>
      </c>
      <c r="H131" s="330" t="s">
        <v>1872</v>
      </c>
      <c r="I131" s="330" t="s">
        <v>1872</v>
      </c>
      <c r="J131" s="331" t="s">
        <v>116</v>
      </c>
      <c r="K131" s="326" t="s">
        <v>118</v>
      </c>
      <c r="L131" s="325" t="s">
        <v>18</v>
      </c>
    </row>
    <row r="132" spans="1:12" ht="25.5" x14ac:dyDescent="0.6">
      <c r="A132" s="332"/>
      <c r="B132" s="327" t="s">
        <v>1382</v>
      </c>
      <c r="C132" s="327"/>
      <c r="D132" s="327" t="s">
        <v>1383</v>
      </c>
      <c r="E132" s="346"/>
      <c r="F132" s="327"/>
      <c r="G132" s="327"/>
      <c r="H132" s="327"/>
      <c r="I132" s="327"/>
      <c r="J132" s="334" t="s">
        <v>117</v>
      </c>
      <c r="K132" s="327" t="s">
        <v>119</v>
      </c>
      <c r="L132" s="327"/>
    </row>
    <row r="133" spans="1:12" ht="25.5" x14ac:dyDescent="0.6">
      <c r="A133" s="332"/>
      <c r="B133" s="327" t="s">
        <v>132</v>
      </c>
      <c r="C133" s="327"/>
      <c r="D133" s="327" t="s">
        <v>1384</v>
      </c>
      <c r="E133" s="346"/>
      <c r="F133" s="327"/>
      <c r="G133" s="327"/>
      <c r="H133" s="327"/>
      <c r="I133" s="327"/>
      <c r="J133" s="334" t="s">
        <v>48</v>
      </c>
      <c r="K133" s="327" t="s">
        <v>120</v>
      </c>
      <c r="L133" s="327"/>
    </row>
    <row r="134" spans="1:12" ht="25.5" x14ac:dyDescent="0.6">
      <c r="A134" s="335"/>
      <c r="B134" s="336"/>
      <c r="C134" s="336"/>
      <c r="D134" s="336" t="s">
        <v>1385</v>
      </c>
      <c r="E134" s="720"/>
      <c r="F134" s="336"/>
      <c r="G134" s="336"/>
      <c r="H134" s="336"/>
      <c r="I134" s="336"/>
      <c r="J134" s="336"/>
      <c r="K134" s="336"/>
      <c r="L134" s="336"/>
    </row>
    <row r="135" spans="1:12" ht="25.5" x14ac:dyDescent="0.6">
      <c r="A135" s="325">
        <v>25</v>
      </c>
      <c r="B135" s="326" t="s">
        <v>1263</v>
      </c>
      <c r="C135" s="326" t="s">
        <v>2057</v>
      </c>
      <c r="D135" s="326" t="s">
        <v>1386</v>
      </c>
      <c r="E135" s="330" t="s">
        <v>1872</v>
      </c>
      <c r="F135" s="339">
        <v>84000</v>
      </c>
      <c r="G135" s="330" t="s">
        <v>1872</v>
      </c>
      <c r="H135" s="330" t="s">
        <v>1872</v>
      </c>
      <c r="I135" s="330" t="s">
        <v>1872</v>
      </c>
      <c r="J135" s="331" t="s">
        <v>116</v>
      </c>
      <c r="K135" s="326" t="s">
        <v>118</v>
      </c>
      <c r="L135" s="325" t="s">
        <v>18</v>
      </c>
    </row>
    <row r="136" spans="1:12" ht="25.5" x14ac:dyDescent="0.6">
      <c r="A136" s="332"/>
      <c r="B136" s="327" t="s">
        <v>1387</v>
      </c>
      <c r="C136" s="327"/>
      <c r="D136" s="327" t="s">
        <v>1388</v>
      </c>
      <c r="E136" s="346"/>
      <c r="F136" s="327"/>
      <c r="G136" s="327"/>
      <c r="H136" s="327"/>
      <c r="I136" s="327"/>
      <c r="J136" s="334" t="s">
        <v>117</v>
      </c>
      <c r="K136" s="327" t="s">
        <v>119</v>
      </c>
      <c r="L136" s="327"/>
    </row>
    <row r="137" spans="1:12" ht="25.5" x14ac:dyDescent="0.6">
      <c r="A137" s="332"/>
      <c r="B137" s="327" t="s">
        <v>1061</v>
      </c>
      <c r="C137" s="327"/>
      <c r="D137" s="327" t="s">
        <v>1261</v>
      </c>
      <c r="E137" s="346"/>
      <c r="F137" s="327"/>
      <c r="G137" s="327"/>
      <c r="H137" s="327"/>
      <c r="I137" s="327"/>
      <c r="J137" s="334" t="s">
        <v>48</v>
      </c>
      <c r="K137" s="327" t="s">
        <v>120</v>
      </c>
      <c r="L137" s="327"/>
    </row>
    <row r="138" spans="1:12" ht="25.5" x14ac:dyDescent="0.6">
      <c r="A138" s="335"/>
      <c r="B138" s="336"/>
      <c r="C138" s="336"/>
      <c r="D138" s="336" t="s">
        <v>1389</v>
      </c>
      <c r="E138" s="347"/>
      <c r="F138" s="336"/>
      <c r="G138" s="336"/>
      <c r="H138" s="336"/>
      <c r="I138" s="336"/>
      <c r="J138" s="336"/>
      <c r="K138" s="336"/>
      <c r="L138" s="336"/>
    </row>
    <row r="139" spans="1:12" ht="25.5" x14ac:dyDescent="0.6">
      <c r="A139" s="325">
        <v>26</v>
      </c>
      <c r="B139" s="326" t="s">
        <v>1390</v>
      </c>
      <c r="C139" s="327" t="s">
        <v>170</v>
      </c>
      <c r="D139" s="326" t="s">
        <v>1391</v>
      </c>
      <c r="E139" s="330" t="s">
        <v>1872</v>
      </c>
      <c r="F139" s="330" t="s">
        <v>1872</v>
      </c>
      <c r="G139" s="329">
        <v>1010000</v>
      </c>
      <c r="H139" s="330" t="s">
        <v>1872</v>
      </c>
      <c r="I139" s="330" t="s">
        <v>1872</v>
      </c>
      <c r="J139" s="331" t="s">
        <v>116</v>
      </c>
      <c r="K139" s="326" t="s">
        <v>118</v>
      </c>
      <c r="L139" s="325" t="s">
        <v>18</v>
      </c>
    </row>
    <row r="140" spans="1:12" ht="25.5" x14ac:dyDescent="0.6">
      <c r="A140" s="332"/>
      <c r="B140" s="327" t="s">
        <v>1392</v>
      </c>
      <c r="C140" s="327"/>
      <c r="D140" s="327" t="s">
        <v>1261</v>
      </c>
      <c r="E140" s="327"/>
      <c r="F140" s="327"/>
      <c r="G140" s="327"/>
      <c r="H140" s="327"/>
      <c r="I140" s="327"/>
      <c r="J140" s="334" t="s">
        <v>117</v>
      </c>
      <c r="K140" s="327" t="s">
        <v>119</v>
      </c>
      <c r="L140" s="327"/>
    </row>
    <row r="141" spans="1:12" ht="25.5" x14ac:dyDescent="0.6">
      <c r="A141" s="332"/>
      <c r="B141" s="327"/>
      <c r="C141" s="327"/>
      <c r="D141" s="327" t="s">
        <v>1393</v>
      </c>
      <c r="E141" s="327"/>
      <c r="F141" s="327"/>
      <c r="G141" s="327"/>
      <c r="H141" s="327"/>
      <c r="I141" s="327"/>
      <c r="J141" s="334" t="s">
        <v>48</v>
      </c>
      <c r="K141" s="327" t="s">
        <v>120</v>
      </c>
      <c r="L141" s="327"/>
    </row>
    <row r="142" spans="1:12" ht="25.5" x14ac:dyDescent="0.6">
      <c r="A142" s="332"/>
      <c r="B142" s="327"/>
      <c r="C142" s="327"/>
      <c r="D142" s="327" t="s">
        <v>1394</v>
      </c>
      <c r="E142" s="327"/>
      <c r="F142" s="327"/>
      <c r="G142" s="327"/>
      <c r="H142" s="327"/>
      <c r="I142" s="327"/>
      <c r="J142" s="327"/>
      <c r="K142" s="327"/>
      <c r="L142" s="327"/>
    </row>
    <row r="143" spans="1:12" ht="25.5" x14ac:dyDescent="0.6">
      <c r="A143" s="332"/>
      <c r="B143" s="327"/>
      <c r="C143" s="327"/>
      <c r="D143" s="327" t="s">
        <v>668</v>
      </c>
      <c r="E143" s="327"/>
      <c r="F143" s="327"/>
      <c r="G143" s="327"/>
      <c r="H143" s="327"/>
      <c r="I143" s="327"/>
      <c r="J143" s="327"/>
      <c r="K143" s="327"/>
      <c r="L143" s="327"/>
    </row>
    <row r="144" spans="1:12" ht="25.5" x14ac:dyDescent="0.6">
      <c r="A144" s="332"/>
      <c r="B144" s="327"/>
      <c r="C144" s="327"/>
      <c r="D144" s="327" t="s">
        <v>1395</v>
      </c>
      <c r="E144" s="327"/>
      <c r="F144" s="327"/>
      <c r="G144" s="327"/>
      <c r="H144" s="327"/>
      <c r="I144" s="327"/>
      <c r="J144" s="327"/>
      <c r="K144" s="327"/>
      <c r="L144" s="327"/>
    </row>
    <row r="145" spans="1:12" ht="25.5" x14ac:dyDescent="0.6">
      <c r="A145" s="325">
        <v>27</v>
      </c>
      <c r="B145" s="326" t="s">
        <v>1369</v>
      </c>
      <c r="C145" s="326" t="s">
        <v>2057</v>
      </c>
      <c r="D145" s="326" t="s">
        <v>1396</v>
      </c>
      <c r="E145" s="329">
        <v>30000</v>
      </c>
      <c r="F145" s="330" t="s">
        <v>1872</v>
      </c>
      <c r="G145" s="330" t="s">
        <v>1872</v>
      </c>
      <c r="H145" s="330" t="s">
        <v>1872</v>
      </c>
      <c r="I145" s="330" t="s">
        <v>1872</v>
      </c>
      <c r="J145" s="331" t="s">
        <v>116</v>
      </c>
      <c r="K145" s="326" t="s">
        <v>118</v>
      </c>
      <c r="L145" s="325" t="s">
        <v>18</v>
      </c>
    </row>
    <row r="146" spans="1:12" ht="25.5" x14ac:dyDescent="0.6">
      <c r="A146" s="332"/>
      <c r="B146" s="327" t="s">
        <v>2111</v>
      </c>
      <c r="C146" s="338"/>
      <c r="D146" s="327" t="s">
        <v>1397</v>
      </c>
      <c r="E146" s="327"/>
      <c r="F146" s="327"/>
      <c r="G146" s="327"/>
      <c r="H146" s="327"/>
      <c r="I146" s="327"/>
      <c r="J146" s="334" t="s">
        <v>117</v>
      </c>
      <c r="K146" s="327" t="s">
        <v>119</v>
      </c>
      <c r="L146" s="327"/>
    </row>
    <row r="147" spans="1:12" ht="25.5" x14ac:dyDescent="0.6">
      <c r="A147" s="332"/>
      <c r="B147" s="334" t="s">
        <v>2112</v>
      </c>
      <c r="C147" s="338"/>
      <c r="D147" s="327" t="s">
        <v>1325</v>
      </c>
      <c r="E147" s="327"/>
      <c r="F147" s="327"/>
      <c r="G147" s="327"/>
      <c r="H147" s="327"/>
      <c r="I147" s="327"/>
      <c r="J147" s="334" t="s">
        <v>48</v>
      </c>
      <c r="K147" s="327" t="s">
        <v>120</v>
      </c>
      <c r="L147" s="327"/>
    </row>
    <row r="148" spans="1:12" ht="25.5" x14ac:dyDescent="0.6">
      <c r="A148" s="335"/>
      <c r="B148" s="334" t="s">
        <v>133</v>
      </c>
      <c r="C148" s="336"/>
      <c r="D148" s="336" t="s">
        <v>1398</v>
      </c>
      <c r="E148" s="336"/>
      <c r="F148" s="336"/>
      <c r="G148" s="336"/>
      <c r="H148" s="336"/>
      <c r="I148" s="336"/>
      <c r="J148" s="336"/>
      <c r="K148" s="336"/>
      <c r="L148" s="336"/>
    </row>
    <row r="149" spans="1:12" ht="25.5" x14ac:dyDescent="0.6">
      <c r="A149" s="14">
        <v>28</v>
      </c>
      <c r="B149" s="81" t="s">
        <v>2232</v>
      </c>
      <c r="C149" s="326" t="s">
        <v>2057</v>
      </c>
      <c r="D149" s="15" t="s">
        <v>3601</v>
      </c>
      <c r="E149" s="124">
        <v>341000</v>
      </c>
      <c r="F149" s="352" t="s">
        <v>1872</v>
      </c>
      <c r="G149" s="352" t="s">
        <v>1872</v>
      </c>
      <c r="H149" s="352" t="s">
        <v>1872</v>
      </c>
      <c r="I149" s="352" t="s">
        <v>1872</v>
      </c>
      <c r="J149" s="331" t="s">
        <v>116</v>
      </c>
      <c r="K149" s="326" t="s">
        <v>118</v>
      </c>
      <c r="L149" s="11" t="s">
        <v>18</v>
      </c>
    </row>
    <row r="150" spans="1:12" ht="25.5" x14ac:dyDescent="0.6">
      <c r="A150" s="14"/>
      <c r="B150" s="15" t="s">
        <v>2233</v>
      </c>
      <c r="C150" s="15"/>
      <c r="D150" s="15" t="s">
        <v>3602</v>
      </c>
      <c r="E150" s="353"/>
      <c r="F150" s="32"/>
      <c r="G150" s="32"/>
      <c r="H150" s="32"/>
      <c r="I150" s="32"/>
      <c r="J150" s="334" t="s">
        <v>117</v>
      </c>
      <c r="K150" s="327" t="s">
        <v>119</v>
      </c>
      <c r="L150" s="15"/>
    </row>
    <row r="151" spans="1:12" ht="25.5" x14ac:dyDescent="0.6">
      <c r="A151" s="14"/>
      <c r="B151" s="15"/>
      <c r="C151" s="15"/>
      <c r="D151" s="15" t="s">
        <v>3603</v>
      </c>
      <c r="E151" s="353"/>
      <c r="F151" s="32"/>
      <c r="G151" s="32"/>
      <c r="H151" s="32"/>
      <c r="I151" s="32"/>
      <c r="J151" s="334" t="s">
        <v>48</v>
      </c>
      <c r="K151" s="327" t="s">
        <v>120</v>
      </c>
      <c r="L151" s="15"/>
    </row>
    <row r="152" spans="1:12" ht="24" x14ac:dyDescent="0.55000000000000004">
      <c r="A152" s="14"/>
      <c r="B152" s="15"/>
      <c r="C152" s="15"/>
      <c r="D152" s="15" t="s">
        <v>3604</v>
      </c>
      <c r="E152" s="353"/>
      <c r="F152" s="32"/>
      <c r="G152" s="32"/>
      <c r="H152" s="32"/>
      <c r="I152" s="32"/>
      <c r="J152" s="15"/>
      <c r="K152" s="15"/>
      <c r="L152" s="15"/>
    </row>
    <row r="153" spans="1:12" ht="24" x14ac:dyDescent="0.55000000000000004">
      <c r="A153" s="14"/>
      <c r="B153" s="15"/>
      <c r="C153" s="15"/>
      <c r="D153" s="15" t="s">
        <v>3605</v>
      </c>
      <c r="E153" s="353"/>
      <c r="F153" s="32"/>
      <c r="G153" s="32"/>
      <c r="H153" s="32"/>
      <c r="I153" s="32"/>
      <c r="J153" s="15"/>
      <c r="K153" s="15"/>
      <c r="L153" s="15"/>
    </row>
    <row r="154" spans="1:12" ht="24" x14ac:dyDescent="0.55000000000000004">
      <c r="A154" s="14"/>
      <c r="B154" s="15"/>
      <c r="C154" s="15"/>
      <c r="D154" s="15" t="s">
        <v>3606</v>
      </c>
      <c r="E154" s="353"/>
      <c r="F154" s="32"/>
      <c r="G154" s="32"/>
      <c r="H154" s="32"/>
      <c r="I154" s="32"/>
      <c r="J154" s="15"/>
      <c r="K154" s="15"/>
      <c r="L154" s="15"/>
    </row>
    <row r="155" spans="1:12" ht="24" x14ac:dyDescent="0.55000000000000004">
      <c r="A155" s="14"/>
      <c r="B155" s="15"/>
      <c r="C155" s="15"/>
      <c r="D155" s="15" t="s">
        <v>3607</v>
      </c>
      <c r="E155" s="353"/>
      <c r="F155" s="32"/>
      <c r="G155" s="32"/>
      <c r="H155" s="32"/>
      <c r="I155" s="32"/>
      <c r="J155" s="15"/>
      <c r="K155" s="15"/>
      <c r="L155" s="15"/>
    </row>
    <row r="156" spans="1:12" ht="24" x14ac:dyDescent="0.55000000000000004">
      <c r="A156" s="12"/>
      <c r="B156" s="13"/>
      <c r="C156" s="13"/>
      <c r="D156" s="13"/>
      <c r="E156" s="526"/>
      <c r="F156" s="33"/>
      <c r="G156" s="33"/>
      <c r="H156" s="33"/>
      <c r="I156" s="33"/>
      <c r="J156" s="13"/>
      <c r="K156" s="13"/>
      <c r="L156" s="13"/>
    </row>
    <row r="157" spans="1:12" ht="25.5" x14ac:dyDescent="0.6">
      <c r="A157" s="11">
        <v>29</v>
      </c>
      <c r="B157" s="81" t="s">
        <v>2232</v>
      </c>
      <c r="C157" s="326" t="s">
        <v>2057</v>
      </c>
      <c r="D157" s="81" t="s">
        <v>2234</v>
      </c>
      <c r="E157" s="352" t="s">
        <v>1872</v>
      </c>
      <c r="F157" s="352" t="s">
        <v>1872</v>
      </c>
      <c r="G157" s="352" t="s">
        <v>1872</v>
      </c>
      <c r="H157" s="122">
        <v>74000</v>
      </c>
      <c r="I157" s="352" t="s">
        <v>1872</v>
      </c>
      <c r="J157" s="331" t="s">
        <v>116</v>
      </c>
      <c r="K157" s="326" t="s">
        <v>118</v>
      </c>
      <c r="L157" s="11" t="s">
        <v>18</v>
      </c>
    </row>
    <row r="158" spans="1:12" ht="25.5" x14ac:dyDescent="0.6">
      <c r="A158" s="14"/>
      <c r="B158" s="15" t="s">
        <v>2242</v>
      </c>
      <c r="C158" s="15"/>
      <c r="D158" s="15" t="s">
        <v>2243</v>
      </c>
      <c r="E158" s="353"/>
      <c r="F158" s="32"/>
      <c r="G158" s="32"/>
      <c r="H158" s="32"/>
      <c r="I158" s="32"/>
      <c r="J158" s="334" t="s">
        <v>117</v>
      </c>
      <c r="K158" s="327" t="s">
        <v>119</v>
      </c>
      <c r="L158" s="15"/>
    </row>
    <row r="159" spans="1:12" ht="25.5" x14ac:dyDescent="0.6">
      <c r="A159" s="14"/>
      <c r="B159" s="15"/>
      <c r="C159" s="15"/>
      <c r="D159" s="15" t="s">
        <v>2244</v>
      </c>
      <c r="E159" s="353"/>
      <c r="F159" s="32"/>
      <c r="G159" s="32"/>
      <c r="H159" s="32"/>
      <c r="I159" s="32"/>
      <c r="J159" s="334" t="s">
        <v>48</v>
      </c>
      <c r="K159" s="327" t="s">
        <v>120</v>
      </c>
      <c r="L159" s="15"/>
    </row>
    <row r="160" spans="1:12" ht="24" x14ac:dyDescent="0.55000000000000004">
      <c r="A160" s="12"/>
      <c r="B160" s="13"/>
      <c r="C160" s="13"/>
      <c r="D160" s="13" t="s">
        <v>2245</v>
      </c>
      <c r="E160" s="526"/>
      <c r="F160" s="33"/>
      <c r="G160" s="33"/>
      <c r="H160" s="33"/>
      <c r="I160" s="33"/>
      <c r="J160" s="13"/>
      <c r="K160" s="13"/>
      <c r="L160" s="13"/>
    </row>
    <row r="161" spans="1:12" ht="24" x14ac:dyDescent="0.55000000000000004">
      <c r="A161" s="14"/>
      <c r="B161" s="15"/>
      <c r="C161" s="15"/>
      <c r="D161" s="15" t="s">
        <v>2238</v>
      </c>
      <c r="E161" s="353"/>
      <c r="F161" s="32"/>
      <c r="G161" s="32"/>
      <c r="H161" s="32"/>
      <c r="I161" s="32"/>
      <c r="J161" s="15"/>
      <c r="K161" s="15"/>
      <c r="L161" s="15"/>
    </row>
    <row r="162" spans="1:12" ht="24" x14ac:dyDescent="0.55000000000000004">
      <c r="A162" s="14"/>
      <c r="B162" s="15"/>
      <c r="C162" s="15"/>
      <c r="D162" s="15" t="s">
        <v>2239</v>
      </c>
      <c r="E162" s="353"/>
      <c r="F162" s="32"/>
      <c r="G162" s="32"/>
      <c r="H162" s="32"/>
      <c r="I162" s="32"/>
      <c r="J162" s="15"/>
      <c r="K162" s="15"/>
      <c r="L162" s="15"/>
    </row>
    <row r="163" spans="1:12" ht="24" x14ac:dyDescent="0.55000000000000004">
      <c r="A163" s="14"/>
      <c r="B163" s="15"/>
      <c r="C163" s="15"/>
      <c r="D163" s="15" t="s">
        <v>2246</v>
      </c>
      <c r="E163" s="353"/>
      <c r="F163" s="32"/>
      <c r="G163" s="32"/>
      <c r="H163" s="32"/>
      <c r="I163" s="32"/>
      <c r="J163" s="15"/>
      <c r="K163" s="15"/>
      <c r="L163" s="15"/>
    </row>
    <row r="164" spans="1:12" ht="24" x14ac:dyDescent="0.55000000000000004">
      <c r="A164" s="14"/>
      <c r="B164" s="15"/>
      <c r="C164" s="15"/>
      <c r="D164" s="15" t="s">
        <v>2241</v>
      </c>
      <c r="E164" s="353"/>
      <c r="F164" s="32"/>
      <c r="G164" s="32"/>
      <c r="H164" s="32"/>
      <c r="I164" s="32"/>
      <c r="J164" s="15"/>
      <c r="K164" s="15"/>
      <c r="L164" s="15"/>
    </row>
    <row r="165" spans="1:12" ht="25.5" x14ac:dyDescent="0.6">
      <c r="A165" s="11">
        <v>30</v>
      </c>
      <c r="B165" s="81" t="s">
        <v>2312</v>
      </c>
      <c r="C165" s="326" t="s">
        <v>2057</v>
      </c>
      <c r="D165" s="81" t="s">
        <v>2504</v>
      </c>
      <c r="E165" s="352" t="s">
        <v>1872</v>
      </c>
      <c r="F165" s="352" t="s">
        <v>1872</v>
      </c>
      <c r="G165" s="352" t="s">
        <v>1872</v>
      </c>
      <c r="H165" s="122">
        <v>5000</v>
      </c>
      <c r="I165" s="352" t="s">
        <v>1872</v>
      </c>
      <c r="J165" s="331" t="s">
        <v>116</v>
      </c>
      <c r="K165" s="326" t="s">
        <v>118</v>
      </c>
      <c r="L165" s="11" t="s">
        <v>18</v>
      </c>
    </row>
    <row r="166" spans="1:12" ht="25.5" x14ac:dyDescent="0.6">
      <c r="A166" s="14"/>
      <c r="B166" s="15" t="s">
        <v>2313</v>
      </c>
      <c r="C166" s="15" t="s">
        <v>2384</v>
      </c>
      <c r="D166" s="15" t="s">
        <v>2505</v>
      </c>
      <c r="E166" s="353"/>
      <c r="F166" s="32"/>
      <c r="G166" s="32"/>
      <c r="H166" s="32"/>
      <c r="I166" s="32"/>
      <c r="J166" s="334" t="s">
        <v>117</v>
      </c>
      <c r="K166" s="327" t="s">
        <v>119</v>
      </c>
      <c r="L166" s="15"/>
    </row>
    <row r="167" spans="1:12" ht="25.5" x14ac:dyDescent="0.6">
      <c r="A167" s="14"/>
      <c r="B167" s="15" t="s">
        <v>131</v>
      </c>
      <c r="C167" s="15"/>
      <c r="D167" s="15" t="s">
        <v>2506</v>
      </c>
      <c r="E167" s="353"/>
      <c r="F167" s="32"/>
      <c r="G167" s="32"/>
      <c r="H167" s="32"/>
      <c r="I167" s="32"/>
      <c r="J167" s="334" t="s">
        <v>48</v>
      </c>
      <c r="K167" s="327" t="s">
        <v>120</v>
      </c>
      <c r="L167" s="15"/>
    </row>
    <row r="168" spans="1:12" ht="24" x14ac:dyDescent="0.55000000000000004">
      <c r="A168" s="11">
        <v>31</v>
      </c>
      <c r="B168" s="81" t="s">
        <v>2644</v>
      </c>
      <c r="C168" s="81" t="s">
        <v>2645</v>
      </c>
      <c r="D168" s="82" t="s">
        <v>2646</v>
      </c>
      <c r="E168" s="303">
        <v>0</v>
      </c>
      <c r="F168" s="303">
        <v>0</v>
      </c>
      <c r="G168" s="303">
        <v>0</v>
      </c>
      <c r="H168" s="303">
        <v>0</v>
      </c>
      <c r="I168" s="104">
        <v>500000</v>
      </c>
      <c r="J168" s="82" t="s">
        <v>2647</v>
      </c>
      <c r="K168" s="81" t="s">
        <v>118</v>
      </c>
      <c r="L168" s="11" t="s">
        <v>18</v>
      </c>
    </row>
    <row r="169" spans="1:12" ht="24" x14ac:dyDescent="0.55000000000000004">
      <c r="A169" s="14"/>
      <c r="B169" s="15" t="s">
        <v>126</v>
      </c>
      <c r="C169" s="15" t="s">
        <v>2648</v>
      </c>
      <c r="D169" s="65" t="s">
        <v>2649</v>
      </c>
      <c r="E169" s="376"/>
      <c r="F169" s="376"/>
      <c r="G169" s="376"/>
      <c r="H169" s="376"/>
      <c r="I169" s="15"/>
      <c r="J169" s="65" t="s">
        <v>2650</v>
      </c>
      <c r="K169" s="15" t="s">
        <v>2651</v>
      </c>
      <c r="L169" s="14"/>
    </row>
    <row r="170" spans="1:12" ht="24" x14ac:dyDescent="0.55000000000000004">
      <c r="A170" s="14"/>
      <c r="B170" s="15"/>
      <c r="C170" s="15" t="s">
        <v>2652</v>
      </c>
      <c r="D170" s="65" t="s">
        <v>2683</v>
      </c>
      <c r="E170" s="376"/>
      <c r="F170" s="376"/>
      <c r="G170" s="376"/>
      <c r="H170" s="376"/>
      <c r="I170" s="15"/>
      <c r="J170" s="65" t="s">
        <v>2653</v>
      </c>
      <c r="K170" s="15" t="s">
        <v>2654</v>
      </c>
      <c r="L170" s="14"/>
    </row>
    <row r="171" spans="1:12" ht="24" x14ac:dyDescent="0.55000000000000004">
      <c r="A171" s="14"/>
      <c r="B171" s="15"/>
      <c r="C171" s="15"/>
      <c r="D171" s="65" t="s">
        <v>2684</v>
      </c>
      <c r="E171" s="376"/>
      <c r="F171" s="376"/>
      <c r="G171" s="376"/>
      <c r="H171" s="376"/>
      <c r="I171" s="15"/>
      <c r="J171" s="65"/>
      <c r="K171" s="15"/>
      <c r="L171" s="14"/>
    </row>
    <row r="172" spans="1:12" ht="25.5" x14ac:dyDescent="0.6">
      <c r="A172" s="360"/>
      <c r="B172" s="15"/>
      <c r="C172" s="15"/>
      <c r="D172" s="65" t="s">
        <v>2688</v>
      </c>
      <c r="E172" s="376"/>
      <c r="F172" s="376"/>
      <c r="G172" s="376"/>
      <c r="H172" s="376"/>
      <c r="I172" s="15"/>
      <c r="J172" s="65"/>
      <c r="K172" s="15"/>
      <c r="L172" s="14"/>
    </row>
    <row r="173" spans="1:12" ht="25.5" x14ac:dyDescent="0.6">
      <c r="A173" s="361"/>
      <c r="B173" s="13"/>
      <c r="C173" s="13"/>
      <c r="D173" s="305" t="s">
        <v>2687</v>
      </c>
      <c r="E173" s="377"/>
      <c r="F173" s="377"/>
      <c r="G173" s="377"/>
      <c r="H173" s="377"/>
      <c r="I173" s="13"/>
      <c r="J173" s="305"/>
      <c r="K173" s="13"/>
      <c r="L173" s="12"/>
    </row>
    <row r="174" spans="1:12" ht="25.5" x14ac:dyDescent="0.6">
      <c r="A174" s="332">
        <v>32</v>
      </c>
      <c r="B174" s="15" t="s">
        <v>2655</v>
      </c>
      <c r="C174" s="15" t="s">
        <v>2656</v>
      </c>
      <c r="D174" s="65" t="s">
        <v>2685</v>
      </c>
      <c r="E174" s="376">
        <v>0</v>
      </c>
      <c r="F174" s="376">
        <v>0</v>
      </c>
      <c r="G174" s="376">
        <v>0</v>
      </c>
      <c r="H174" s="376">
        <v>0</v>
      </c>
      <c r="I174" s="115">
        <v>352000</v>
      </c>
      <c r="J174" s="65" t="s">
        <v>2647</v>
      </c>
      <c r="K174" s="15" t="s">
        <v>118</v>
      </c>
      <c r="L174" s="14" t="s">
        <v>18</v>
      </c>
    </row>
    <row r="175" spans="1:12" ht="26.25" x14ac:dyDescent="0.6">
      <c r="A175" s="579"/>
      <c r="B175" s="15" t="s">
        <v>147</v>
      </c>
      <c r="C175" s="15" t="s">
        <v>2648</v>
      </c>
      <c r="D175" s="65" t="s">
        <v>2686</v>
      </c>
      <c r="E175" s="376"/>
      <c r="F175" s="376"/>
      <c r="G175" s="376"/>
      <c r="H175" s="376"/>
      <c r="I175" s="15"/>
      <c r="J175" s="65" t="s">
        <v>2650</v>
      </c>
      <c r="K175" s="15" t="s">
        <v>2651</v>
      </c>
      <c r="L175" s="14"/>
    </row>
    <row r="176" spans="1:12" ht="24" customHeight="1" x14ac:dyDescent="0.6">
      <c r="A176" s="579"/>
      <c r="B176" s="15"/>
      <c r="C176" s="15" t="s">
        <v>2652</v>
      </c>
      <c r="D176" s="65" t="s">
        <v>2689</v>
      </c>
      <c r="E176" s="376"/>
      <c r="F176" s="376"/>
      <c r="G176" s="376"/>
      <c r="H176" s="376"/>
      <c r="I176" s="15"/>
      <c r="J176" s="65" t="s">
        <v>2653</v>
      </c>
      <c r="K176" s="15" t="s">
        <v>2654</v>
      </c>
      <c r="L176" s="14"/>
    </row>
    <row r="177" spans="1:12" ht="26.25" x14ac:dyDescent="0.6">
      <c r="A177" s="579"/>
      <c r="B177" s="15"/>
      <c r="C177" s="15"/>
      <c r="D177" s="97" t="s">
        <v>2690</v>
      </c>
      <c r="E177" s="376"/>
      <c r="F177" s="376"/>
      <c r="G177" s="376"/>
      <c r="H177" s="376"/>
      <c r="I177" s="15"/>
      <c r="J177" s="65"/>
      <c r="K177" s="15"/>
      <c r="L177" s="14"/>
    </row>
    <row r="178" spans="1:12" ht="26.25" x14ac:dyDescent="0.6">
      <c r="A178" s="580"/>
      <c r="B178" s="13"/>
      <c r="C178" s="13"/>
      <c r="D178" s="305" t="s">
        <v>2691</v>
      </c>
      <c r="E178" s="377"/>
      <c r="F178" s="377"/>
      <c r="G178" s="377"/>
      <c r="H178" s="377"/>
      <c r="I178" s="13"/>
      <c r="J178" s="305"/>
      <c r="K178" s="13"/>
      <c r="L178" s="12"/>
    </row>
    <row r="179" spans="1:12" ht="24" x14ac:dyDescent="0.55000000000000004">
      <c r="A179" s="14">
        <v>33</v>
      </c>
      <c r="B179" s="15" t="s">
        <v>2657</v>
      </c>
      <c r="C179" s="15" t="s">
        <v>2658</v>
      </c>
      <c r="D179" s="65" t="s">
        <v>2673</v>
      </c>
      <c r="E179" s="376">
        <v>0</v>
      </c>
      <c r="F179" s="376">
        <v>0</v>
      </c>
      <c r="G179" s="376">
        <v>0</v>
      </c>
      <c r="H179" s="376">
        <v>0</v>
      </c>
      <c r="I179" s="115">
        <v>351000</v>
      </c>
      <c r="J179" s="65" t="s">
        <v>2647</v>
      </c>
      <c r="K179" s="15" t="s">
        <v>118</v>
      </c>
      <c r="L179" s="14" t="s">
        <v>18</v>
      </c>
    </row>
    <row r="180" spans="1:12" ht="26.25" x14ac:dyDescent="0.6">
      <c r="A180" s="579"/>
      <c r="B180" s="15" t="s">
        <v>2659</v>
      </c>
      <c r="C180" s="15" t="s">
        <v>2660</v>
      </c>
      <c r="D180" s="65" t="s">
        <v>2661</v>
      </c>
      <c r="E180" s="376"/>
      <c r="F180" s="376"/>
      <c r="G180" s="376"/>
      <c r="H180" s="376"/>
      <c r="I180" s="15"/>
      <c r="J180" s="65" t="s">
        <v>2650</v>
      </c>
      <c r="K180" s="15" t="s">
        <v>2651</v>
      </c>
      <c r="L180" s="14"/>
    </row>
    <row r="181" spans="1:12" ht="26.25" x14ac:dyDescent="0.6">
      <c r="A181" s="579"/>
      <c r="B181" s="15"/>
      <c r="C181" s="15" t="s">
        <v>2652</v>
      </c>
      <c r="D181" s="65" t="s">
        <v>2662</v>
      </c>
      <c r="E181" s="376"/>
      <c r="F181" s="376"/>
      <c r="G181" s="376"/>
      <c r="H181" s="376"/>
      <c r="I181" s="15"/>
      <c r="J181" s="65" t="s">
        <v>2653</v>
      </c>
      <c r="K181" s="15" t="s">
        <v>2654</v>
      </c>
      <c r="L181" s="14"/>
    </row>
    <row r="182" spans="1:12" ht="26.25" x14ac:dyDescent="0.6">
      <c r="A182" s="579"/>
      <c r="B182" s="15"/>
      <c r="C182" s="15"/>
      <c r="D182" s="65" t="s">
        <v>2692</v>
      </c>
      <c r="E182" s="376"/>
      <c r="F182" s="376"/>
      <c r="G182" s="376"/>
      <c r="H182" s="376"/>
      <c r="I182" s="15"/>
      <c r="J182" s="65"/>
      <c r="K182" s="15"/>
      <c r="L182" s="14"/>
    </row>
    <row r="183" spans="1:12" ht="26.25" x14ac:dyDescent="0.6">
      <c r="A183" s="579"/>
      <c r="B183" s="15"/>
      <c r="C183" s="15"/>
      <c r="D183" s="65" t="s">
        <v>2693</v>
      </c>
      <c r="E183" s="376"/>
      <c r="F183" s="376"/>
      <c r="G183" s="376"/>
      <c r="H183" s="376"/>
      <c r="I183" s="15"/>
      <c r="J183" s="65"/>
      <c r="K183" s="15"/>
      <c r="L183" s="14"/>
    </row>
    <row r="184" spans="1:12" ht="23.25" customHeight="1" x14ac:dyDescent="0.6">
      <c r="A184" s="579"/>
      <c r="B184" s="15"/>
      <c r="C184" s="15"/>
      <c r="D184" s="65" t="s">
        <v>2663</v>
      </c>
      <c r="E184" s="376"/>
      <c r="F184" s="376"/>
      <c r="G184" s="376"/>
      <c r="H184" s="376"/>
      <c r="I184" s="15"/>
      <c r="J184" s="65"/>
      <c r="K184" s="15"/>
      <c r="L184" s="14"/>
    </row>
    <row r="185" spans="1:12" ht="26.25" x14ac:dyDescent="0.6">
      <c r="A185" s="579"/>
      <c r="B185" s="15"/>
      <c r="C185" s="15"/>
      <c r="D185" s="65" t="s">
        <v>2674</v>
      </c>
      <c r="E185" s="376"/>
      <c r="F185" s="376"/>
      <c r="G185" s="376"/>
      <c r="H185" s="376"/>
      <c r="I185" s="97"/>
      <c r="J185" s="65"/>
      <c r="K185" s="15"/>
      <c r="L185" s="14"/>
    </row>
    <row r="186" spans="1:12" ht="26.25" x14ac:dyDescent="0.6">
      <c r="A186" s="580"/>
      <c r="B186" s="13"/>
      <c r="C186" s="13"/>
      <c r="D186" s="305" t="s">
        <v>2664</v>
      </c>
      <c r="E186" s="377"/>
      <c r="F186" s="377"/>
      <c r="G186" s="377"/>
      <c r="H186" s="377"/>
      <c r="I186" s="13"/>
      <c r="J186" s="305"/>
      <c r="K186" s="13"/>
      <c r="L186" s="12"/>
    </row>
    <row r="187" spans="1:12" ht="26.25" x14ac:dyDescent="0.6">
      <c r="A187" s="579"/>
      <c r="B187" s="15"/>
      <c r="C187" s="15"/>
      <c r="D187" s="65" t="s">
        <v>2694</v>
      </c>
      <c r="E187" s="376"/>
      <c r="F187" s="376"/>
      <c r="G187" s="376"/>
      <c r="H187" s="376"/>
      <c r="I187" s="97"/>
      <c r="J187" s="65"/>
      <c r="K187" s="15"/>
      <c r="L187" s="14"/>
    </row>
    <row r="188" spans="1:12" ht="26.25" x14ac:dyDescent="0.6">
      <c r="A188" s="579"/>
      <c r="B188" s="15"/>
      <c r="C188" s="15"/>
      <c r="D188" s="65" t="s">
        <v>2664</v>
      </c>
      <c r="E188" s="376"/>
      <c r="F188" s="376"/>
      <c r="G188" s="376"/>
      <c r="H188" s="376"/>
      <c r="I188" s="97"/>
      <c r="J188" s="65"/>
      <c r="K188" s="15"/>
      <c r="L188" s="14"/>
    </row>
    <row r="189" spans="1:12" ht="23.25" customHeight="1" x14ac:dyDescent="0.6">
      <c r="A189" s="579"/>
      <c r="B189" s="15"/>
      <c r="C189" s="15"/>
      <c r="D189" s="65" t="s">
        <v>2695</v>
      </c>
      <c r="E189" s="376"/>
      <c r="F189" s="376"/>
      <c r="G189" s="376"/>
      <c r="H189" s="376"/>
      <c r="I189" s="97"/>
      <c r="J189" s="65"/>
      <c r="K189" s="15"/>
      <c r="L189" s="14"/>
    </row>
    <row r="190" spans="1:12" ht="21.75" customHeight="1" x14ac:dyDescent="0.6">
      <c r="A190" s="579"/>
      <c r="B190" s="15"/>
      <c r="C190" s="15"/>
      <c r="D190" s="65" t="s">
        <v>2696</v>
      </c>
      <c r="E190" s="376"/>
      <c r="F190" s="376"/>
      <c r="G190" s="376"/>
      <c r="H190" s="376"/>
      <c r="I190" s="97"/>
      <c r="J190" s="65"/>
      <c r="K190" s="15"/>
      <c r="L190" s="14"/>
    </row>
    <row r="191" spans="1:12" ht="24" customHeight="1" x14ac:dyDescent="0.6">
      <c r="A191" s="579"/>
      <c r="B191" s="15"/>
      <c r="C191" s="15"/>
      <c r="D191" s="65" t="s">
        <v>2697</v>
      </c>
      <c r="E191" s="376"/>
      <c r="F191" s="376"/>
      <c r="G191" s="376"/>
      <c r="H191" s="376"/>
      <c r="I191" s="97"/>
      <c r="J191" s="65"/>
      <c r="K191" s="15"/>
      <c r="L191" s="14"/>
    </row>
    <row r="192" spans="1:12" ht="21.75" customHeight="1" x14ac:dyDescent="0.6">
      <c r="A192" s="579"/>
      <c r="B192" s="15"/>
      <c r="C192" s="15"/>
      <c r="D192" s="65" t="s">
        <v>2688</v>
      </c>
      <c r="E192" s="376"/>
      <c r="F192" s="376"/>
      <c r="G192" s="376"/>
      <c r="H192" s="376"/>
      <c r="I192" s="97"/>
      <c r="J192" s="65"/>
      <c r="K192" s="15"/>
      <c r="L192" s="14"/>
    </row>
    <row r="193" spans="1:12" ht="21.75" customHeight="1" x14ac:dyDescent="0.6">
      <c r="A193" s="580"/>
      <c r="B193" s="15"/>
      <c r="C193" s="15"/>
      <c r="D193" s="65" t="s">
        <v>2698</v>
      </c>
      <c r="E193" s="376"/>
      <c r="F193" s="376"/>
      <c r="G193" s="376"/>
      <c r="H193" s="376"/>
      <c r="I193" s="97"/>
      <c r="J193" s="65"/>
      <c r="K193" s="15"/>
      <c r="L193" s="14"/>
    </row>
    <row r="194" spans="1:12" ht="24" x14ac:dyDescent="0.55000000000000004">
      <c r="A194" s="11">
        <v>34</v>
      </c>
      <c r="B194" s="81" t="s">
        <v>2665</v>
      </c>
      <c r="C194" s="81" t="s">
        <v>2666</v>
      </c>
      <c r="D194" s="82" t="s">
        <v>2667</v>
      </c>
      <c r="E194" s="303">
        <v>0</v>
      </c>
      <c r="F194" s="303">
        <v>0</v>
      </c>
      <c r="G194" s="303">
        <v>0</v>
      </c>
      <c r="H194" s="303">
        <v>0</v>
      </c>
      <c r="I194" s="104">
        <v>377000</v>
      </c>
      <c r="J194" s="82" t="s">
        <v>2647</v>
      </c>
      <c r="K194" s="81" t="s">
        <v>118</v>
      </c>
      <c r="L194" s="11" t="s">
        <v>18</v>
      </c>
    </row>
    <row r="195" spans="1:12" ht="23.25" customHeight="1" x14ac:dyDescent="0.6">
      <c r="A195" s="579"/>
      <c r="B195" s="15" t="s">
        <v>126</v>
      </c>
      <c r="C195" s="15" t="s">
        <v>2679</v>
      </c>
      <c r="D195" s="65" t="s">
        <v>2681</v>
      </c>
      <c r="E195" s="376"/>
      <c r="F195" s="376"/>
      <c r="G195" s="376"/>
      <c r="H195" s="376"/>
      <c r="I195" s="15"/>
      <c r="J195" s="65" t="s">
        <v>2650</v>
      </c>
      <c r="K195" s="15" t="s">
        <v>2651</v>
      </c>
      <c r="L195" s="14"/>
    </row>
    <row r="196" spans="1:12" ht="21.75" customHeight="1" x14ac:dyDescent="0.6">
      <c r="A196" s="579"/>
      <c r="B196" s="15"/>
      <c r="C196" s="15" t="s">
        <v>2680</v>
      </c>
      <c r="D196" s="65" t="s">
        <v>2682</v>
      </c>
      <c r="E196" s="376"/>
      <c r="F196" s="376"/>
      <c r="G196" s="376"/>
      <c r="H196" s="376"/>
      <c r="I196" s="15"/>
      <c r="J196" s="65" t="s">
        <v>2653</v>
      </c>
      <c r="K196" s="15" t="s">
        <v>2654</v>
      </c>
      <c r="L196" s="14"/>
    </row>
    <row r="197" spans="1:12" ht="24" customHeight="1" x14ac:dyDescent="0.6">
      <c r="A197" s="580"/>
      <c r="B197" s="13"/>
      <c r="C197" s="13"/>
      <c r="D197" s="305" t="s">
        <v>2669</v>
      </c>
      <c r="E197" s="377"/>
      <c r="F197" s="377"/>
      <c r="G197" s="377"/>
      <c r="H197" s="377"/>
      <c r="I197" s="13"/>
      <c r="J197" s="305"/>
      <c r="K197" s="13"/>
      <c r="L197" s="12"/>
    </row>
    <row r="198" spans="1:12" ht="24" x14ac:dyDescent="0.55000000000000004">
      <c r="A198" s="11">
        <v>35</v>
      </c>
      <c r="B198" s="81" t="s">
        <v>2670</v>
      </c>
      <c r="C198" s="81" t="s">
        <v>2656</v>
      </c>
      <c r="D198" s="82" t="s">
        <v>2699</v>
      </c>
      <c r="E198" s="303">
        <v>0</v>
      </c>
      <c r="F198" s="303">
        <v>0</v>
      </c>
      <c r="G198" s="303">
        <v>0</v>
      </c>
      <c r="H198" s="303">
        <v>0</v>
      </c>
      <c r="I198" s="104">
        <v>500000</v>
      </c>
      <c r="J198" s="82" t="s">
        <v>2647</v>
      </c>
      <c r="K198" s="81" t="s">
        <v>118</v>
      </c>
      <c r="L198" s="11" t="s">
        <v>18</v>
      </c>
    </row>
    <row r="199" spans="1:12" ht="23.25" customHeight="1" x14ac:dyDescent="0.6">
      <c r="A199" s="579"/>
      <c r="B199" s="15" t="s">
        <v>128</v>
      </c>
      <c r="C199" s="15" t="s">
        <v>2648</v>
      </c>
      <c r="D199" s="65" t="s">
        <v>2700</v>
      </c>
      <c r="E199" s="376"/>
      <c r="F199" s="376"/>
      <c r="G199" s="376"/>
      <c r="H199" s="376"/>
      <c r="I199" s="15"/>
      <c r="J199" s="65" t="s">
        <v>2650</v>
      </c>
      <c r="K199" s="15" t="s">
        <v>2651</v>
      </c>
      <c r="L199" s="14"/>
    </row>
    <row r="200" spans="1:12" ht="24" x14ac:dyDescent="0.55000000000000004">
      <c r="A200" s="14"/>
      <c r="B200" s="15"/>
      <c r="C200" s="15" t="s">
        <v>2652</v>
      </c>
      <c r="D200" s="65" t="s">
        <v>2701</v>
      </c>
      <c r="E200" s="376"/>
      <c r="F200" s="376"/>
      <c r="G200" s="376"/>
      <c r="H200" s="376"/>
      <c r="I200" s="15"/>
      <c r="J200" s="65" t="s">
        <v>2653</v>
      </c>
      <c r="K200" s="15" t="s">
        <v>2654</v>
      </c>
      <c r="L200" s="14"/>
    </row>
    <row r="201" spans="1:12" ht="24" x14ac:dyDescent="0.55000000000000004">
      <c r="A201" s="14"/>
      <c r="B201" s="15"/>
      <c r="C201" s="15"/>
      <c r="D201" s="65" t="s">
        <v>2702</v>
      </c>
      <c r="E201" s="376"/>
      <c r="F201" s="376"/>
      <c r="G201" s="376"/>
      <c r="H201" s="376"/>
      <c r="I201" s="97"/>
      <c r="J201" s="65"/>
      <c r="K201" s="15"/>
      <c r="L201" s="14"/>
    </row>
    <row r="202" spans="1:12" ht="24" x14ac:dyDescent="0.55000000000000004">
      <c r="A202" s="14"/>
      <c r="B202" s="15"/>
      <c r="C202" s="15"/>
      <c r="D202" s="65" t="s">
        <v>2668</v>
      </c>
      <c r="E202" s="376"/>
      <c r="F202" s="376"/>
      <c r="G202" s="376"/>
      <c r="H202" s="376"/>
      <c r="I202" s="97"/>
      <c r="J202" s="65"/>
      <c r="K202" s="15"/>
      <c r="L202" s="14"/>
    </row>
    <row r="203" spans="1:12" ht="24" x14ac:dyDescent="0.55000000000000004">
      <c r="A203" s="11">
        <v>36</v>
      </c>
      <c r="B203" s="81" t="s">
        <v>2677</v>
      </c>
      <c r="C203" s="81" t="s">
        <v>2656</v>
      </c>
      <c r="D203" s="82" t="s">
        <v>2675</v>
      </c>
      <c r="E203" s="303">
        <v>0</v>
      </c>
      <c r="F203" s="303">
        <v>0</v>
      </c>
      <c r="G203" s="303">
        <v>0</v>
      </c>
      <c r="H203" s="303">
        <v>0</v>
      </c>
      <c r="I203" s="604">
        <v>418000</v>
      </c>
      <c r="J203" s="82" t="s">
        <v>2647</v>
      </c>
      <c r="K203" s="81" t="s">
        <v>118</v>
      </c>
      <c r="L203" s="11" t="s">
        <v>18</v>
      </c>
    </row>
    <row r="204" spans="1:12" ht="24" x14ac:dyDescent="0.55000000000000004">
      <c r="A204" s="14"/>
      <c r="B204" s="15" t="s">
        <v>2678</v>
      </c>
      <c r="C204" s="15" t="s">
        <v>2648</v>
      </c>
      <c r="D204" s="65" t="s">
        <v>2671</v>
      </c>
      <c r="E204" s="376"/>
      <c r="F204" s="376"/>
      <c r="G204" s="376"/>
      <c r="H204" s="376"/>
      <c r="I204" s="97"/>
      <c r="J204" s="65" t="s">
        <v>2650</v>
      </c>
      <c r="K204" s="15" t="s">
        <v>2651</v>
      </c>
      <c r="L204" s="14"/>
    </row>
    <row r="205" spans="1:12" ht="24" x14ac:dyDescent="0.55000000000000004">
      <c r="A205" s="14"/>
      <c r="B205" s="15"/>
      <c r="C205" s="15" t="s">
        <v>2652</v>
      </c>
      <c r="D205" s="65" t="s">
        <v>2703</v>
      </c>
      <c r="E205" s="376"/>
      <c r="F205" s="376"/>
      <c r="G205" s="376"/>
      <c r="H205" s="376"/>
      <c r="I205" s="97"/>
      <c r="J205" s="65" t="s">
        <v>2653</v>
      </c>
      <c r="K205" s="15" t="s">
        <v>2654</v>
      </c>
      <c r="L205" s="14"/>
    </row>
    <row r="206" spans="1:12" ht="24" x14ac:dyDescent="0.55000000000000004">
      <c r="A206" s="14"/>
      <c r="B206" s="15"/>
      <c r="C206" s="15"/>
      <c r="D206" s="65" t="s">
        <v>2705</v>
      </c>
      <c r="E206" s="376"/>
      <c r="F206" s="376"/>
      <c r="G206" s="376"/>
      <c r="H206" s="376"/>
      <c r="I206" s="97"/>
      <c r="J206" s="65"/>
      <c r="K206" s="15"/>
      <c r="L206" s="14"/>
    </row>
    <row r="207" spans="1:12" ht="24" x14ac:dyDescent="0.55000000000000004">
      <c r="A207" s="14"/>
      <c r="B207" s="15"/>
      <c r="C207" s="15"/>
      <c r="D207" s="65" t="s">
        <v>2704</v>
      </c>
      <c r="E207" s="376"/>
      <c r="F207" s="376"/>
      <c r="G207" s="376"/>
      <c r="H207" s="376"/>
      <c r="I207" s="97"/>
      <c r="J207" s="65"/>
      <c r="K207" s="15"/>
      <c r="L207" s="14"/>
    </row>
    <row r="208" spans="1:12" ht="24" x14ac:dyDescent="0.55000000000000004">
      <c r="A208" s="14"/>
      <c r="B208" s="15"/>
      <c r="C208" s="15"/>
      <c r="D208" s="578" t="s">
        <v>2676</v>
      </c>
      <c r="E208" s="376"/>
      <c r="F208" s="376"/>
      <c r="G208" s="376"/>
      <c r="H208" s="376"/>
      <c r="I208" s="97"/>
      <c r="J208" s="65"/>
      <c r="K208" s="15"/>
      <c r="L208" s="14"/>
    </row>
    <row r="209" spans="1:12" ht="24" x14ac:dyDescent="0.55000000000000004">
      <c r="A209" s="14"/>
      <c r="B209" s="15"/>
      <c r="C209" s="15"/>
      <c r="D209" s="578" t="s">
        <v>2672</v>
      </c>
      <c r="E209" s="376"/>
      <c r="F209" s="376"/>
      <c r="G209" s="376"/>
      <c r="H209" s="376"/>
      <c r="I209" s="97"/>
      <c r="J209" s="65"/>
      <c r="K209" s="15"/>
      <c r="L209" s="14"/>
    </row>
    <row r="210" spans="1:12" ht="24" x14ac:dyDescent="0.55000000000000004">
      <c r="A210" s="598"/>
      <c r="B210" s="15"/>
      <c r="C210" s="15"/>
      <c r="D210" s="65" t="s">
        <v>2706</v>
      </c>
      <c r="E210" s="376"/>
      <c r="F210" s="376"/>
      <c r="G210" s="376"/>
      <c r="H210" s="376"/>
      <c r="I210" s="97"/>
      <c r="J210" s="65"/>
      <c r="K210" s="15"/>
      <c r="L210" s="14"/>
    </row>
    <row r="211" spans="1:12" ht="24" x14ac:dyDescent="0.55000000000000004">
      <c r="A211" s="598"/>
      <c r="B211" s="15"/>
      <c r="C211" s="15"/>
      <c r="D211" s="65" t="s">
        <v>2672</v>
      </c>
      <c r="E211" s="376"/>
      <c r="F211" s="376"/>
      <c r="G211" s="376"/>
      <c r="H211" s="376"/>
      <c r="I211" s="97"/>
      <c r="J211" s="65"/>
      <c r="K211" s="15"/>
      <c r="L211" s="14"/>
    </row>
    <row r="212" spans="1:12" ht="22.5" customHeight="1" x14ac:dyDescent="0.55000000000000004">
      <c r="A212" s="622"/>
      <c r="B212" s="13"/>
      <c r="C212" s="13"/>
      <c r="D212" s="305" t="s">
        <v>2693</v>
      </c>
      <c r="E212" s="377"/>
      <c r="F212" s="377"/>
      <c r="G212" s="377"/>
      <c r="H212" s="377"/>
      <c r="I212" s="544"/>
      <c r="J212" s="305"/>
      <c r="K212" s="13"/>
      <c r="L212" s="12"/>
    </row>
    <row r="213" spans="1:12" ht="24" x14ac:dyDescent="0.55000000000000004">
      <c r="A213" s="623" t="s">
        <v>25</v>
      </c>
      <c r="B213" s="266" t="s">
        <v>2707</v>
      </c>
      <c r="C213" s="581"/>
      <c r="D213" s="581"/>
      <c r="E213" s="582">
        <f>SUM(E11:E212)</f>
        <v>2410000</v>
      </c>
      <c r="F213" s="582">
        <f>SUM(F11:F212)</f>
        <v>4633000</v>
      </c>
      <c r="G213" s="582">
        <f>SUM(G11:G212)</f>
        <v>1447000</v>
      </c>
      <c r="H213" s="582">
        <f>SUM(H11:H212)</f>
        <v>178000</v>
      </c>
      <c r="I213" s="582">
        <f>SUM(I11:I212)</f>
        <v>2630000</v>
      </c>
      <c r="J213" s="581"/>
      <c r="K213" s="581"/>
      <c r="L213" s="581"/>
    </row>
  </sheetData>
  <mergeCells count="15">
    <mergeCell ref="A7:L7"/>
    <mergeCell ref="A8:A10"/>
    <mergeCell ref="B8:B10"/>
    <mergeCell ref="C8:C10"/>
    <mergeCell ref="D8:D10"/>
    <mergeCell ref="E8:I8"/>
    <mergeCell ref="J8:J10"/>
    <mergeCell ref="K8:K10"/>
    <mergeCell ref="L8:L10"/>
    <mergeCell ref="A6:L6"/>
    <mergeCell ref="A1:K1"/>
    <mergeCell ref="A2:L2"/>
    <mergeCell ref="A3:L3"/>
    <mergeCell ref="A4:L4"/>
    <mergeCell ref="A5:L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98" fitToHeight="0" orientation="landscape" useFirstPageNumber="1" horizontalDpi="4294967293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4" zoomScale="80" zoomScaleNormal="90" zoomScalePageLayoutView="90" workbookViewId="0">
      <selection activeCell="E15" sqref="E15"/>
    </sheetView>
  </sheetViews>
  <sheetFormatPr defaultRowHeight="14.25" x14ac:dyDescent="0.2"/>
  <cols>
    <col min="1" max="1" width="38.625" customWidth="1"/>
    <col min="2" max="2" width="6.625" customWidth="1"/>
    <col min="3" max="3" width="12.5" customWidth="1"/>
    <col min="4" max="4" width="6.75" customWidth="1"/>
    <col min="5" max="5" width="11.625" customWidth="1"/>
    <col min="6" max="6" width="6.625" customWidth="1"/>
    <col min="7" max="7" width="11.25" customWidth="1"/>
    <col min="8" max="8" width="6.625" customWidth="1"/>
    <col min="9" max="9" width="11.75" customWidth="1"/>
    <col min="10" max="10" width="6.625" customWidth="1"/>
    <col min="11" max="11" width="13.125" customWidth="1"/>
    <col min="12" max="12" width="6.5" customWidth="1"/>
    <col min="13" max="13" width="12.625" customWidth="1"/>
  </cols>
  <sheetData>
    <row r="1" spans="1:13" ht="24" x14ac:dyDescent="0.5500000000000000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4" x14ac:dyDescent="0.55000000000000004">
      <c r="A2" s="1"/>
      <c r="B2" s="1"/>
      <c r="C2" s="1"/>
      <c r="D2" s="1"/>
      <c r="E2" s="1"/>
      <c r="F2" s="1"/>
      <c r="G2" s="1"/>
      <c r="H2" s="1"/>
      <c r="I2" s="87"/>
      <c r="J2" s="87"/>
      <c r="K2" s="87"/>
      <c r="L2" s="1"/>
      <c r="M2" s="93" t="s">
        <v>2402</v>
      </c>
    </row>
    <row r="3" spans="1:13" ht="24" x14ac:dyDescent="0.55000000000000004">
      <c r="A3" s="780" t="s">
        <v>58</v>
      </c>
      <c r="B3" s="780"/>
      <c r="C3" s="780"/>
      <c r="D3" s="780"/>
      <c r="E3" s="780"/>
      <c r="F3" s="780"/>
      <c r="G3" s="780"/>
      <c r="H3" s="780"/>
      <c r="I3" s="780"/>
      <c r="J3" s="780"/>
      <c r="K3" s="780"/>
      <c r="L3" s="780"/>
      <c r="M3" s="780"/>
    </row>
    <row r="4" spans="1:13" ht="24" x14ac:dyDescent="0.55000000000000004">
      <c r="A4" s="780" t="s">
        <v>2213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</row>
    <row r="5" spans="1:13" ht="24" x14ac:dyDescent="0.55000000000000004">
      <c r="A5" s="780" t="s">
        <v>1538</v>
      </c>
      <c r="B5" s="780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</row>
    <row r="6" spans="1:13" ht="24" x14ac:dyDescent="0.55000000000000004">
      <c r="A6" s="780" t="s">
        <v>265</v>
      </c>
      <c r="B6" s="780"/>
      <c r="C6" s="780"/>
      <c r="D6" s="780"/>
      <c r="E6" s="780"/>
      <c r="F6" s="780"/>
      <c r="G6" s="780"/>
      <c r="H6" s="780"/>
      <c r="I6" s="780"/>
      <c r="J6" s="780"/>
      <c r="K6" s="780"/>
      <c r="L6" s="780"/>
      <c r="M6" s="780"/>
    </row>
    <row r="7" spans="1:13" ht="24" x14ac:dyDescent="0.5500000000000000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4" x14ac:dyDescent="0.55000000000000004">
      <c r="A8" s="179"/>
      <c r="B8" s="781" t="s">
        <v>2208</v>
      </c>
      <c r="C8" s="781"/>
      <c r="D8" s="781" t="s">
        <v>2209</v>
      </c>
      <c r="E8" s="781"/>
      <c r="F8" s="781" t="s">
        <v>2210</v>
      </c>
      <c r="G8" s="781"/>
      <c r="H8" s="781" t="s">
        <v>2211</v>
      </c>
      <c r="I8" s="781"/>
      <c r="J8" s="782" t="s">
        <v>2212</v>
      </c>
      <c r="K8" s="783"/>
      <c r="L8" s="782" t="s">
        <v>342</v>
      </c>
      <c r="M8" s="783"/>
    </row>
    <row r="9" spans="1:13" ht="24" x14ac:dyDescent="0.55000000000000004">
      <c r="A9" s="163" t="s">
        <v>55</v>
      </c>
      <c r="B9" s="161" t="s">
        <v>56</v>
      </c>
      <c r="C9" s="161" t="s">
        <v>24</v>
      </c>
      <c r="D9" s="161" t="s">
        <v>56</v>
      </c>
      <c r="E9" s="161" t="s">
        <v>24</v>
      </c>
      <c r="F9" s="161" t="s">
        <v>56</v>
      </c>
      <c r="G9" s="161" t="s">
        <v>24</v>
      </c>
      <c r="H9" s="161" t="s">
        <v>56</v>
      </c>
      <c r="I9" s="161" t="s">
        <v>24</v>
      </c>
      <c r="J9" s="161" t="s">
        <v>56</v>
      </c>
      <c r="K9" s="161" t="s">
        <v>24</v>
      </c>
      <c r="L9" s="161" t="s">
        <v>56</v>
      </c>
      <c r="M9" s="161" t="s">
        <v>24</v>
      </c>
    </row>
    <row r="10" spans="1:13" ht="24" x14ac:dyDescent="0.55000000000000004">
      <c r="A10" s="180"/>
      <c r="B10" s="164" t="s">
        <v>57</v>
      </c>
      <c r="C10" s="164" t="s">
        <v>14</v>
      </c>
      <c r="D10" s="164" t="s">
        <v>57</v>
      </c>
      <c r="E10" s="164" t="s">
        <v>14</v>
      </c>
      <c r="F10" s="164" t="s">
        <v>57</v>
      </c>
      <c r="G10" s="164" t="s">
        <v>14</v>
      </c>
      <c r="H10" s="164" t="s">
        <v>57</v>
      </c>
      <c r="I10" s="164" t="s">
        <v>14</v>
      </c>
      <c r="J10" s="164" t="s">
        <v>57</v>
      </c>
      <c r="K10" s="164" t="s">
        <v>14</v>
      </c>
      <c r="L10" s="164" t="s">
        <v>57</v>
      </c>
      <c r="M10" s="164" t="s">
        <v>14</v>
      </c>
    </row>
    <row r="11" spans="1:13" ht="24" x14ac:dyDescent="0.55000000000000004">
      <c r="A11" s="179" t="s">
        <v>282</v>
      </c>
      <c r="B11" s="89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</row>
    <row r="12" spans="1:13" ht="24" x14ac:dyDescent="0.55000000000000004">
      <c r="A12" s="19" t="s">
        <v>322</v>
      </c>
      <c r="B12" s="18">
        <v>124</v>
      </c>
      <c r="C12" s="129">
        <v>91851200</v>
      </c>
      <c r="D12" s="18">
        <v>61</v>
      </c>
      <c r="E12" s="129">
        <v>56885000</v>
      </c>
      <c r="F12" s="18">
        <v>48</v>
      </c>
      <c r="G12" s="129">
        <v>56305000</v>
      </c>
      <c r="H12" s="18">
        <v>60</v>
      </c>
      <c r="I12" s="129">
        <v>72151000</v>
      </c>
      <c r="J12" s="18">
        <v>46</v>
      </c>
      <c r="K12" s="129">
        <v>62203000</v>
      </c>
      <c r="L12" s="18">
        <f>B12+D12+F12+H12+J12</f>
        <v>339</v>
      </c>
      <c r="M12" s="130">
        <f>C12+E12+G12+I12+K12</f>
        <v>339395200</v>
      </c>
    </row>
    <row r="13" spans="1:13" ht="24" x14ac:dyDescent="0.55000000000000004">
      <c r="A13" s="163" t="s">
        <v>25</v>
      </c>
      <c r="B13" s="164">
        <f t="shared" ref="B13:M13" si="0">SUM(B12)</f>
        <v>124</v>
      </c>
      <c r="C13" s="181">
        <f t="shared" si="0"/>
        <v>91851200</v>
      </c>
      <c r="D13" s="164">
        <f t="shared" si="0"/>
        <v>61</v>
      </c>
      <c r="E13" s="181">
        <f t="shared" si="0"/>
        <v>56885000</v>
      </c>
      <c r="F13" s="164">
        <f t="shared" si="0"/>
        <v>48</v>
      </c>
      <c r="G13" s="181">
        <f t="shared" si="0"/>
        <v>56305000</v>
      </c>
      <c r="H13" s="164">
        <f t="shared" si="0"/>
        <v>60</v>
      </c>
      <c r="I13" s="181">
        <f t="shared" si="0"/>
        <v>72151000</v>
      </c>
      <c r="J13" s="164">
        <f t="shared" si="0"/>
        <v>46</v>
      </c>
      <c r="K13" s="181">
        <f t="shared" si="0"/>
        <v>62203000</v>
      </c>
      <c r="L13" s="164">
        <f t="shared" si="0"/>
        <v>339</v>
      </c>
      <c r="M13" s="182">
        <f t="shared" si="0"/>
        <v>339395200</v>
      </c>
    </row>
    <row r="14" spans="1:13" ht="24" x14ac:dyDescent="0.55000000000000004">
      <c r="A14" s="161" t="s">
        <v>2381</v>
      </c>
      <c r="B14" s="89"/>
      <c r="C14" s="120"/>
      <c r="D14" s="89"/>
      <c r="E14" s="120"/>
      <c r="F14" s="89"/>
      <c r="G14" s="120"/>
      <c r="H14" s="89"/>
      <c r="I14" s="120"/>
      <c r="J14" s="89"/>
      <c r="K14" s="120"/>
      <c r="L14" s="89"/>
      <c r="M14" s="184"/>
    </row>
    <row r="15" spans="1:13" ht="24" x14ac:dyDescent="0.55000000000000004">
      <c r="A15" s="96" t="s">
        <v>2380</v>
      </c>
      <c r="B15" s="18">
        <v>30</v>
      </c>
      <c r="C15" s="129">
        <v>8590000</v>
      </c>
      <c r="D15" s="18">
        <v>27</v>
      </c>
      <c r="E15" s="129">
        <v>7756000</v>
      </c>
      <c r="F15" s="18">
        <v>27</v>
      </c>
      <c r="G15" s="129">
        <v>8430000</v>
      </c>
      <c r="H15" s="18">
        <v>28</v>
      </c>
      <c r="I15" s="129">
        <v>7809000</v>
      </c>
      <c r="J15" s="18">
        <v>31</v>
      </c>
      <c r="K15" s="129">
        <v>8174000</v>
      </c>
      <c r="L15" s="18">
        <v>143</v>
      </c>
      <c r="M15" s="130">
        <v>40759000</v>
      </c>
    </row>
    <row r="16" spans="1:13" ht="24" x14ac:dyDescent="0.55000000000000004">
      <c r="A16" s="202" t="s">
        <v>25</v>
      </c>
      <c r="B16" s="164">
        <f t="shared" ref="B16:M16" si="1">SUM(B15)</f>
        <v>30</v>
      </c>
      <c r="C16" s="181">
        <f t="shared" si="1"/>
        <v>8590000</v>
      </c>
      <c r="D16" s="164">
        <f t="shared" si="1"/>
        <v>27</v>
      </c>
      <c r="E16" s="181">
        <f t="shared" si="1"/>
        <v>7756000</v>
      </c>
      <c r="F16" s="164">
        <f t="shared" si="1"/>
        <v>27</v>
      </c>
      <c r="G16" s="181">
        <f t="shared" si="1"/>
        <v>8430000</v>
      </c>
      <c r="H16" s="164">
        <f t="shared" si="1"/>
        <v>28</v>
      </c>
      <c r="I16" s="181">
        <f t="shared" si="1"/>
        <v>7809000</v>
      </c>
      <c r="J16" s="164">
        <f t="shared" si="1"/>
        <v>31</v>
      </c>
      <c r="K16" s="181">
        <f t="shared" si="1"/>
        <v>8174000</v>
      </c>
      <c r="L16" s="164">
        <f t="shared" si="1"/>
        <v>143</v>
      </c>
      <c r="M16" s="182">
        <f t="shared" si="1"/>
        <v>40759000</v>
      </c>
    </row>
    <row r="17" spans="1:13" ht="24" x14ac:dyDescent="0.55000000000000004">
      <c r="A17" s="202" t="s">
        <v>60</v>
      </c>
      <c r="B17" s="765">
        <f t="shared" ref="B17:M17" si="2">B13+B16</f>
        <v>154</v>
      </c>
      <c r="C17" s="140">
        <f t="shared" si="2"/>
        <v>100441200</v>
      </c>
      <c r="D17" s="765">
        <f t="shared" si="2"/>
        <v>88</v>
      </c>
      <c r="E17" s="140">
        <f t="shared" si="2"/>
        <v>64641000</v>
      </c>
      <c r="F17" s="765">
        <f t="shared" si="2"/>
        <v>75</v>
      </c>
      <c r="G17" s="140">
        <f t="shared" si="2"/>
        <v>64735000</v>
      </c>
      <c r="H17" s="765">
        <f t="shared" si="2"/>
        <v>88</v>
      </c>
      <c r="I17" s="140">
        <f t="shared" si="2"/>
        <v>79960000</v>
      </c>
      <c r="J17" s="765">
        <f t="shared" si="2"/>
        <v>77</v>
      </c>
      <c r="K17" s="140">
        <f t="shared" si="2"/>
        <v>70377000</v>
      </c>
      <c r="L17" s="765">
        <f t="shared" si="2"/>
        <v>482</v>
      </c>
      <c r="M17" s="140">
        <f t="shared" si="2"/>
        <v>380154200</v>
      </c>
    </row>
    <row r="18" spans="1:13" ht="24" x14ac:dyDescent="0.55000000000000004">
      <c r="A18" s="186"/>
      <c r="B18" s="69"/>
      <c r="C18" s="70"/>
      <c r="D18" s="70"/>
      <c r="E18" s="70"/>
      <c r="F18" s="69"/>
      <c r="G18" s="70"/>
      <c r="H18" s="69"/>
      <c r="I18" s="187"/>
      <c r="J18" s="70"/>
      <c r="K18" s="70"/>
      <c r="L18" s="69"/>
      <c r="M18" s="70"/>
    </row>
    <row r="19" spans="1:13" ht="24" x14ac:dyDescent="0.55000000000000004">
      <c r="A19" s="188"/>
      <c r="B19" s="87"/>
      <c r="C19" s="5"/>
      <c r="D19" s="5"/>
      <c r="E19" s="5"/>
      <c r="F19" s="87"/>
      <c r="G19" s="5"/>
      <c r="H19" s="87"/>
      <c r="I19" s="5"/>
      <c r="J19" s="5"/>
      <c r="K19" s="5"/>
      <c r="L19" s="87"/>
      <c r="M19" s="5"/>
    </row>
    <row r="20" spans="1:13" ht="24" x14ac:dyDescent="0.55000000000000004">
      <c r="A20" s="188"/>
      <c r="B20" s="87"/>
      <c r="C20" s="5"/>
      <c r="D20" s="5"/>
      <c r="E20" s="5"/>
      <c r="F20" s="87"/>
      <c r="G20" s="5"/>
      <c r="H20" s="87"/>
      <c r="I20" s="5"/>
      <c r="J20" s="5"/>
      <c r="K20" s="5"/>
      <c r="L20" s="87"/>
      <c r="M20" s="5"/>
    </row>
    <row r="21" spans="1:13" ht="21.75" x14ac:dyDescent="0.5">
      <c r="A21" s="80"/>
      <c r="B21" s="78"/>
      <c r="C21" s="79"/>
      <c r="D21" s="79"/>
      <c r="E21" s="79"/>
      <c r="F21" s="78"/>
      <c r="G21" s="79"/>
      <c r="H21" s="78"/>
      <c r="I21" s="79"/>
      <c r="J21" s="79"/>
      <c r="K21" s="79"/>
      <c r="L21" s="78"/>
      <c r="M21" s="79"/>
    </row>
    <row r="22" spans="1:13" ht="21.75" x14ac:dyDescent="0.5">
      <c r="A22" s="80"/>
      <c r="B22" s="78"/>
      <c r="C22" s="79"/>
      <c r="D22" s="79"/>
      <c r="E22" s="79"/>
      <c r="F22" s="78"/>
      <c r="G22" s="79"/>
      <c r="H22" s="78"/>
      <c r="I22" s="79"/>
      <c r="J22" s="79"/>
      <c r="K22" s="79"/>
      <c r="L22" s="78"/>
      <c r="M22" s="79"/>
    </row>
    <row r="23" spans="1:13" ht="21.75" x14ac:dyDescent="0.5">
      <c r="A23" s="79"/>
      <c r="B23" s="78"/>
      <c r="C23" s="24"/>
      <c r="D23" s="78"/>
      <c r="E23" s="24"/>
      <c r="F23" s="78"/>
      <c r="G23" s="24"/>
      <c r="H23" s="78"/>
      <c r="I23" s="24"/>
      <c r="J23" s="24"/>
      <c r="K23" s="24"/>
      <c r="L23" s="78"/>
      <c r="M23" s="24"/>
    </row>
    <row r="24" spans="1:13" ht="20.25" customHeight="1" x14ac:dyDescent="0.2"/>
  </sheetData>
  <mergeCells count="10">
    <mergeCell ref="A3:M3"/>
    <mergeCell ref="A4:M4"/>
    <mergeCell ref="A5:M5"/>
    <mergeCell ref="A6:M6"/>
    <mergeCell ref="B8:C8"/>
    <mergeCell ref="D8:E8"/>
    <mergeCell ref="F8:G8"/>
    <mergeCell ref="H8:I8"/>
    <mergeCell ref="J8:K8"/>
    <mergeCell ref="L8:M8"/>
  </mergeCells>
  <pageMargins left="0" right="0" top="0.74803149606299213" bottom="0.39370078740157483" header="0.31496062992125984" footer="0.31496062992125984"/>
  <pageSetup paperSize="9" scale="85" firstPageNumber="92" orientation="landscape" useFirstPageNumber="1" horizontalDpi="4294967293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topLeftCell="A25" zoomScale="80" zoomScaleNormal="90" zoomScalePageLayoutView="90" workbookViewId="0">
      <selection activeCell="B29" sqref="B29"/>
    </sheetView>
  </sheetViews>
  <sheetFormatPr defaultColWidth="9.125" defaultRowHeight="23.25" x14ac:dyDescent="0.5"/>
  <cols>
    <col min="1" max="1" width="3.75" style="458" customWidth="1"/>
    <col min="2" max="2" width="25.875" style="228" customWidth="1"/>
    <col min="3" max="3" width="29.375" style="228" customWidth="1"/>
    <col min="4" max="4" width="16.25" style="229" customWidth="1"/>
    <col min="5" max="5" width="8.375" style="229" customWidth="1"/>
    <col min="6" max="6" width="8.375" style="230" customWidth="1"/>
    <col min="7" max="9" width="8.625" style="229" customWidth="1"/>
    <col min="10" max="10" width="19.375" style="231" customWidth="1"/>
    <col min="11" max="11" width="22" style="228" customWidth="1"/>
    <col min="12" max="12" width="9" style="229" customWidth="1"/>
    <col min="13" max="13" width="9.125" style="231"/>
    <col min="14" max="14" width="13.625" style="231" customWidth="1"/>
    <col min="15" max="15" width="13.25" style="231" customWidth="1"/>
    <col min="16" max="16" width="12.625" style="231" customWidth="1"/>
    <col min="17" max="17" width="13" style="231" customWidth="1"/>
    <col min="18" max="16384" width="9.125" style="231"/>
  </cols>
  <sheetData>
    <row r="1" spans="1:17" ht="24" x14ac:dyDescent="0.55000000000000004">
      <c r="A1" s="394" t="s">
        <v>3446</v>
      </c>
      <c r="L1" s="206" t="s">
        <v>422</v>
      </c>
      <c r="M1" s="232"/>
    </row>
    <row r="2" spans="1:17" ht="24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7" ht="24" x14ac:dyDescent="0.55000000000000004">
      <c r="A3" s="789" t="s">
        <v>1459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7" ht="24" x14ac:dyDescent="0.55000000000000004">
      <c r="A4" s="789" t="s">
        <v>266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</row>
    <row r="5" spans="1:17" ht="7.5" customHeight="1" x14ac:dyDescent="0.55000000000000004">
      <c r="A5" s="394"/>
      <c r="B5" s="234"/>
      <c r="C5" s="234"/>
      <c r="D5" s="204"/>
      <c r="E5" s="204"/>
      <c r="F5" s="235"/>
      <c r="G5" s="204"/>
      <c r="H5" s="204"/>
      <c r="I5" s="204"/>
      <c r="J5" s="204"/>
      <c r="K5" s="234"/>
      <c r="L5" s="204"/>
    </row>
    <row r="6" spans="1:17" ht="24" x14ac:dyDescent="0.55000000000000004">
      <c r="A6" s="784" t="s">
        <v>2096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7" ht="24" x14ac:dyDescent="0.55000000000000004">
      <c r="A7" s="784" t="s">
        <v>2097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</row>
    <row r="8" spans="1:17" ht="24" x14ac:dyDescent="0.55000000000000004">
      <c r="A8" s="784" t="s">
        <v>2098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</row>
    <row r="9" spans="1:17" ht="24" x14ac:dyDescent="0.55000000000000004">
      <c r="A9" s="785" t="s">
        <v>237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</row>
    <row r="10" spans="1:17" ht="24" customHeight="1" x14ac:dyDescent="0.55000000000000004">
      <c r="A10" s="236"/>
      <c r="B10" s="236"/>
      <c r="C10" s="236"/>
      <c r="D10" s="236" t="s">
        <v>5</v>
      </c>
      <c r="E10" s="786" t="s">
        <v>7</v>
      </c>
      <c r="F10" s="787"/>
      <c r="G10" s="787"/>
      <c r="H10" s="787"/>
      <c r="I10" s="788"/>
      <c r="J10" s="236" t="s">
        <v>8</v>
      </c>
      <c r="K10" s="236" t="s">
        <v>10</v>
      </c>
      <c r="L10" s="236" t="s">
        <v>12</v>
      </c>
    </row>
    <row r="11" spans="1:17" ht="24" customHeight="1" x14ac:dyDescent="0.55000000000000004">
      <c r="A11" s="237" t="s">
        <v>2</v>
      </c>
      <c r="B11" s="237" t="s">
        <v>3</v>
      </c>
      <c r="C11" s="237" t="s">
        <v>4</v>
      </c>
      <c r="D11" s="237" t="s">
        <v>6</v>
      </c>
      <c r="E11" s="236">
        <v>2566</v>
      </c>
      <c r="F11" s="236">
        <v>2567</v>
      </c>
      <c r="G11" s="236">
        <v>2568</v>
      </c>
      <c r="H11" s="238">
        <v>2569</v>
      </c>
      <c r="I11" s="236">
        <v>2570</v>
      </c>
      <c r="J11" s="237" t="s">
        <v>9</v>
      </c>
      <c r="K11" s="237" t="s">
        <v>11</v>
      </c>
      <c r="L11" s="237" t="s">
        <v>13</v>
      </c>
    </row>
    <row r="12" spans="1:17" ht="24" x14ac:dyDescent="0.55000000000000004">
      <c r="A12" s="241"/>
      <c r="B12" s="240"/>
      <c r="C12" s="239"/>
      <c r="D12" s="239"/>
      <c r="E12" s="241" t="s">
        <v>14</v>
      </c>
      <c r="F12" s="241" t="s">
        <v>14</v>
      </c>
      <c r="G12" s="241" t="s">
        <v>14</v>
      </c>
      <c r="H12" s="242" t="s">
        <v>14</v>
      </c>
      <c r="I12" s="241" t="s">
        <v>14</v>
      </c>
      <c r="J12" s="239"/>
      <c r="K12" s="239"/>
      <c r="L12" s="239"/>
    </row>
    <row r="13" spans="1:17" s="248" customFormat="1" ht="24" customHeight="1" x14ac:dyDescent="0.2">
      <c r="A13" s="243">
        <v>1</v>
      </c>
      <c r="B13" s="244" t="s">
        <v>35</v>
      </c>
      <c r="C13" s="245" t="s">
        <v>3038</v>
      </c>
      <c r="D13" s="246" t="s">
        <v>37</v>
      </c>
      <c r="E13" s="54">
        <v>200000</v>
      </c>
      <c r="F13" s="54">
        <v>200000</v>
      </c>
      <c r="G13" s="54">
        <v>200000</v>
      </c>
      <c r="H13" s="54">
        <v>200000</v>
      </c>
      <c r="I13" s="55">
        <v>200000</v>
      </c>
      <c r="J13" s="247" t="s">
        <v>106</v>
      </c>
      <c r="K13" s="244" t="s">
        <v>537</v>
      </c>
      <c r="L13" s="246" t="s">
        <v>15</v>
      </c>
      <c r="N13" s="54">
        <v>200000</v>
      </c>
      <c r="O13" s="54">
        <v>200000</v>
      </c>
      <c r="P13" s="54">
        <v>200000</v>
      </c>
      <c r="Q13" s="54">
        <v>200000</v>
      </c>
    </row>
    <row r="14" spans="1:17" s="248" customFormat="1" ht="24" customHeight="1" x14ac:dyDescent="0.2">
      <c r="A14" s="249"/>
      <c r="B14" s="250" t="s">
        <v>36</v>
      </c>
      <c r="C14" s="250" t="s">
        <v>496</v>
      </c>
      <c r="D14" s="251" t="s">
        <v>578</v>
      </c>
      <c r="E14" s="55"/>
      <c r="F14" s="55"/>
      <c r="G14" s="55"/>
      <c r="H14" s="55"/>
      <c r="I14" s="55"/>
      <c r="J14" s="252" t="s">
        <v>88</v>
      </c>
      <c r="K14" s="250" t="s">
        <v>538</v>
      </c>
      <c r="L14" s="251"/>
      <c r="N14" s="55"/>
      <c r="O14" s="55"/>
      <c r="P14" s="55"/>
      <c r="Q14" s="55"/>
    </row>
    <row r="15" spans="1:17" s="248" customFormat="1" ht="20.25" customHeight="1" x14ac:dyDescent="0.55000000000000004">
      <c r="A15" s="253"/>
      <c r="B15" s="254"/>
      <c r="C15" s="254"/>
      <c r="D15" s="14" t="s">
        <v>1773</v>
      </c>
      <c r="E15" s="56"/>
      <c r="F15" s="56"/>
      <c r="G15" s="56"/>
      <c r="H15" s="56"/>
      <c r="I15" s="56"/>
      <c r="J15" s="256" t="s">
        <v>280</v>
      </c>
      <c r="K15" s="254"/>
      <c r="L15" s="255"/>
      <c r="N15" s="56"/>
      <c r="O15" s="56"/>
      <c r="P15" s="56"/>
      <c r="Q15" s="56"/>
    </row>
    <row r="16" spans="1:17" s="248" customFormat="1" ht="24" customHeight="1" x14ac:dyDescent="0.2">
      <c r="A16" s="249">
        <v>2</v>
      </c>
      <c r="B16" s="250" t="s">
        <v>2938</v>
      </c>
      <c r="C16" s="250" t="s">
        <v>3036</v>
      </c>
      <c r="D16" s="244" t="s">
        <v>1666</v>
      </c>
      <c r="E16" s="55">
        <v>50000</v>
      </c>
      <c r="F16" s="55">
        <v>50000</v>
      </c>
      <c r="G16" s="55">
        <v>50000</v>
      </c>
      <c r="H16" s="55">
        <v>50000</v>
      </c>
      <c r="I16" s="55">
        <v>50000</v>
      </c>
      <c r="J16" s="252" t="s">
        <v>1671</v>
      </c>
      <c r="K16" s="244" t="s">
        <v>1672</v>
      </c>
      <c r="L16" s="251" t="s">
        <v>15</v>
      </c>
      <c r="N16" s="55">
        <v>30000</v>
      </c>
      <c r="O16" s="55">
        <v>30000</v>
      </c>
      <c r="P16" s="55">
        <v>30000</v>
      </c>
      <c r="Q16" s="55">
        <v>30000</v>
      </c>
    </row>
    <row r="17" spans="1:17" s="248" customFormat="1" ht="27" customHeight="1" x14ac:dyDescent="0.2">
      <c r="A17" s="249"/>
      <c r="B17" s="250" t="s">
        <v>2939</v>
      </c>
      <c r="C17" s="250" t="s">
        <v>3037</v>
      </c>
      <c r="D17" s="250" t="s">
        <v>1667</v>
      </c>
      <c r="E17" s="55"/>
      <c r="F17" s="55"/>
      <c r="G17" s="55"/>
      <c r="H17" s="55"/>
      <c r="I17" s="55"/>
      <c r="J17" s="252" t="s">
        <v>2944</v>
      </c>
      <c r="K17" s="250" t="s">
        <v>1673</v>
      </c>
      <c r="L17" s="251"/>
      <c r="N17" s="55"/>
      <c r="O17" s="55"/>
      <c r="P17" s="55"/>
      <c r="Q17" s="55"/>
    </row>
    <row r="18" spans="1:17" s="248" customFormat="1" x14ac:dyDescent="0.2">
      <c r="A18" s="249"/>
      <c r="B18" s="250" t="s">
        <v>2940</v>
      </c>
      <c r="C18" s="250"/>
      <c r="D18" s="250" t="s">
        <v>1668</v>
      </c>
      <c r="E18" s="55"/>
      <c r="F18" s="55"/>
      <c r="G18" s="55"/>
      <c r="H18" s="55"/>
      <c r="I18" s="55"/>
      <c r="J18" s="252" t="s">
        <v>2945</v>
      </c>
      <c r="K18" s="250"/>
      <c r="L18" s="251"/>
      <c r="N18" s="55"/>
      <c r="O18" s="55"/>
      <c r="P18" s="55"/>
      <c r="Q18" s="55"/>
    </row>
    <row r="19" spans="1:17" s="248" customFormat="1" x14ac:dyDescent="0.2">
      <c r="A19" s="249"/>
      <c r="B19" s="250" t="s">
        <v>2941</v>
      </c>
      <c r="C19" s="250"/>
      <c r="D19" s="250" t="s">
        <v>1669</v>
      </c>
      <c r="E19" s="55"/>
      <c r="F19" s="55"/>
      <c r="G19" s="55"/>
      <c r="H19" s="55"/>
      <c r="I19" s="55"/>
      <c r="J19" s="252"/>
      <c r="K19" s="250"/>
      <c r="L19" s="251"/>
      <c r="N19" s="55"/>
      <c r="O19" s="55"/>
      <c r="P19" s="55"/>
      <c r="Q19" s="55"/>
    </row>
    <row r="20" spans="1:17" s="248" customFormat="1" x14ac:dyDescent="0.2">
      <c r="A20" s="249"/>
      <c r="B20" s="250" t="s">
        <v>2942</v>
      </c>
      <c r="C20" s="250"/>
      <c r="D20" s="250" t="s">
        <v>1670</v>
      </c>
      <c r="E20" s="55"/>
      <c r="F20" s="55"/>
      <c r="G20" s="55"/>
      <c r="H20" s="55"/>
      <c r="I20" s="55"/>
      <c r="J20" s="252"/>
      <c r="K20" s="250"/>
      <c r="L20" s="251"/>
      <c r="N20" s="55"/>
      <c r="O20" s="55"/>
      <c r="P20" s="55"/>
      <c r="Q20" s="55"/>
    </row>
    <row r="21" spans="1:17" s="248" customFormat="1" ht="24" x14ac:dyDescent="0.55000000000000004">
      <c r="A21" s="249"/>
      <c r="B21" s="250" t="s">
        <v>2943</v>
      </c>
      <c r="C21" s="250"/>
      <c r="D21" s="65" t="s">
        <v>1773</v>
      </c>
      <c r="E21" s="55"/>
      <c r="F21" s="55"/>
      <c r="G21" s="55"/>
      <c r="H21" s="55"/>
      <c r="I21" s="55"/>
      <c r="J21" s="252"/>
      <c r="K21" s="250"/>
      <c r="L21" s="251"/>
      <c r="N21" s="55"/>
      <c r="O21" s="55"/>
      <c r="P21" s="55"/>
      <c r="Q21" s="55"/>
    </row>
    <row r="22" spans="1:17" s="248" customFormat="1" x14ac:dyDescent="0.2">
      <c r="A22" s="249"/>
      <c r="B22" s="250" t="s">
        <v>1665</v>
      </c>
      <c r="C22" s="250"/>
      <c r="D22" s="251"/>
      <c r="E22" s="55"/>
      <c r="F22" s="55"/>
      <c r="G22" s="55"/>
      <c r="H22" s="55"/>
      <c r="I22" s="55"/>
      <c r="J22" s="252"/>
      <c r="K22" s="250"/>
      <c r="L22" s="251"/>
      <c r="N22" s="55"/>
      <c r="O22" s="55"/>
      <c r="P22" s="55"/>
      <c r="Q22" s="55"/>
    </row>
    <row r="23" spans="1:17" s="248" customFormat="1" x14ac:dyDescent="0.2">
      <c r="A23" s="249"/>
      <c r="B23" s="250"/>
      <c r="C23" s="250"/>
      <c r="D23" s="251"/>
      <c r="E23" s="55"/>
      <c r="F23" s="55"/>
      <c r="G23" s="55"/>
      <c r="H23" s="55"/>
      <c r="I23" s="55"/>
      <c r="J23" s="252"/>
      <c r="K23" s="250"/>
      <c r="L23" s="251"/>
      <c r="N23" s="55"/>
      <c r="O23" s="55"/>
      <c r="P23" s="55"/>
      <c r="Q23" s="55"/>
    </row>
    <row r="24" spans="1:17" s="248" customFormat="1" ht="24" customHeight="1" x14ac:dyDescent="0.2">
      <c r="A24" s="243">
        <v>3</v>
      </c>
      <c r="B24" s="244" t="s">
        <v>62</v>
      </c>
      <c r="C24" s="244" t="s">
        <v>497</v>
      </c>
      <c r="D24" s="246" t="s">
        <v>59</v>
      </c>
      <c r="E24" s="54">
        <v>20000</v>
      </c>
      <c r="F24" s="54">
        <v>20000</v>
      </c>
      <c r="G24" s="54">
        <v>20000</v>
      </c>
      <c r="H24" s="54">
        <v>20000</v>
      </c>
      <c r="I24" s="54">
        <v>20000</v>
      </c>
      <c r="J24" s="247" t="s">
        <v>2473</v>
      </c>
      <c r="K24" s="244" t="s">
        <v>90</v>
      </c>
      <c r="L24" s="246" t="s">
        <v>15</v>
      </c>
      <c r="N24" s="54">
        <v>20000</v>
      </c>
      <c r="O24" s="54">
        <v>20000</v>
      </c>
      <c r="P24" s="54">
        <v>20000</v>
      </c>
      <c r="Q24" s="54">
        <v>20000</v>
      </c>
    </row>
    <row r="25" spans="1:17" s="248" customFormat="1" ht="24" customHeight="1" x14ac:dyDescent="0.2">
      <c r="A25" s="249"/>
      <c r="B25" s="250"/>
      <c r="C25" s="250" t="s">
        <v>498</v>
      </c>
      <c r="D25" s="251" t="s">
        <v>578</v>
      </c>
      <c r="E25" s="55"/>
      <c r="F25" s="55"/>
      <c r="G25" s="55"/>
      <c r="H25" s="55"/>
      <c r="I25" s="55"/>
      <c r="J25" s="252" t="s">
        <v>89</v>
      </c>
      <c r="K25" s="250" t="s">
        <v>91</v>
      </c>
      <c r="L25" s="251"/>
      <c r="N25" s="55"/>
      <c r="O25" s="55"/>
      <c r="P25" s="55"/>
      <c r="Q25" s="55"/>
    </row>
    <row r="26" spans="1:17" s="248" customFormat="1" ht="24" x14ac:dyDescent="0.55000000000000004">
      <c r="A26" s="249"/>
      <c r="B26" s="250"/>
      <c r="C26" s="250"/>
      <c r="D26" s="14" t="s">
        <v>1773</v>
      </c>
      <c r="E26" s="55"/>
      <c r="F26" s="55"/>
      <c r="G26" s="55"/>
      <c r="H26" s="55"/>
      <c r="I26" s="55"/>
      <c r="J26" s="252" t="s">
        <v>63</v>
      </c>
      <c r="K26" s="250" t="s">
        <v>215</v>
      </c>
      <c r="L26" s="251"/>
      <c r="N26" s="56"/>
      <c r="O26" s="56"/>
      <c r="P26" s="56"/>
      <c r="Q26" s="56"/>
    </row>
    <row r="27" spans="1:17" s="248" customFormat="1" x14ac:dyDescent="0.2">
      <c r="A27" s="253"/>
      <c r="B27" s="254"/>
      <c r="C27" s="254"/>
      <c r="D27" s="255"/>
      <c r="E27" s="56"/>
      <c r="F27" s="56"/>
      <c r="G27" s="56"/>
      <c r="H27" s="56"/>
      <c r="I27" s="56"/>
      <c r="J27" s="256"/>
      <c r="K27" s="254"/>
      <c r="L27" s="255"/>
      <c r="N27" s="55"/>
      <c r="O27" s="143"/>
      <c r="P27" s="143"/>
      <c r="Q27" s="55"/>
    </row>
    <row r="28" spans="1:17" ht="24" x14ac:dyDescent="0.55000000000000004">
      <c r="A28" s="28">
        <v>4</v>
      </c>
      <c r="B28" s="29" t="s">
        <v>1460</v>
      </c>
      <c r="C28" s="29" t="s">
        <v>1891</v>
      </c>
      <c r="D28" s="28" t="s">
        <v>1462</v>
      </c>
      <c r="E28" s="36">
        <v>50000</v>
      </c>
      <c r="F28" s="36">
        <v>50000</v>
      </c>
      <c r="G28" s="36">
        <v>50000</v>
      </c>
      <c r="H28" s="36">
        <v>50000</v>
      </c>
      <c r="I28" s="36">
        <v>50000</v>
      </c>
      <c r="J28" s="37" t="s">
        <v>1463</v>
      </c>
      <c r="K28" s="29" t="s">
        <v>1464</v>
      </c>
      <c r="L28" s="28" t="s">
        <v>15</v>
      </c>
    </row>
    <row r="29" spans="1:17" ht="24" x14ac:dyDescent="0.55000000000000004">
      <c r="A29" s="25"/>
      <c r="B29" s="32" t="s">
        <v>1461</v>
      </c>
      <c r="C29" s="257" t="s">
        <v>1892</v>
      </c>
      <c r="D29" s="25" t="s">
        <v>42</v>
      </c>
      <c r="E29" s="38" t="s">
        <v>54</v>
      </c>
      <c r="F29" s="38"/>
      <c r="G29" s="38"/>
      <c r="H29" s="258"/>
      <c r="I29" s="38"/>
      <c r="J29" s="31" t="s">
        <v>2474</v>
      </c>
      <c r="K29" s="32" t="s">
        <v>1465</v>
      </c>
      <c r="L29" s="25"/>
    </row>
    <row r="30" spans="1:17" ht="24" x14ac:dyDescent="0.55000000000000004">
      <c r="A30" s="25"/>
      <c r="B30" s="32"/>
      <c r="C30" s="32" t="s">
        <v>1893</v>
      </c>
      <c r="D30" s="25" t="s">
        <v>1466</v>
      </c>
      <c r="E30" s="38"/>
      <c r="F30" s="38"/>
      <c r="G30" s="38"/>
      <c r="H30" s="258"/>
      <c r="I30" s="38"/>
      <c r="J30" s="31" t="s">
        <v>1467</v>
      </c>
      <c r="K30" s="32" t="s">
        <v>1468</v>
      </c>
      <c r="L30" s="25"/>
    </row>
    <row r="31" spans="1:17" ht="24" x14ac:dyDescent="0.55000000000000004">
      <c r="A31" s="25"/>
      <c r="B31" s="32"/>
      <c r="C31" s="32" t="s">
        <v>1894</v>
      </c>
      <c r="D31" s="14" t="s">
        <v>1773</v>
      </c>
      <c r="E31" s="38"/>
      <c r="F31" s="38"/>
      <c r="G31" s="38"/>
      <c r="H31" s="258"/>
      <c r="I31" s="38"/>
      <c r="J31" s="35"/>
      <c r="K31" s="33" t="s">
        <v>1469</v>
      </c>
      <c r="L31" s="26"/>
    </row>
    <row r="32" spans="1:17" ht="24" x14ac:dyDescent="0.55000000000000004">
      <c r="A32" s="28">
        <v>5</v>
      </c>
      <c r="B32" s="29" t="s">
        <v>1470</v>
      </c>
      <c r="C32" s="29" t="s">
        <v>1895</v>
      </c>
      <c r="D32" s="28" t="s">
        <v>1471</v>
      </c>
      <c r="E32" s="36">
        <v>30000</v>
      </c>
      <c r="F32" s="36">
        <v>30000</v>
      </c>
      <c r="G32" s="36">
        <v>30000</v>
      </c>
      <c r="H32" s="36">
        <v>30000</v>
      </c>
      <c r="I32" s="36">
        <v>30000</v>
      </c>
      <c r="J32" s="259" t="s">
        <v>1463</v>
      </c>
      <c r="K32" s="29" t="s">
        <v>1472</v>
      </c>
      <c r="L32" s="25" t="s">
        <v>15</v>
      </c>
    </row>
    <row r="33" spans="1:12" ht="24" x14ac:dyDescent="0.55000000000000004">
      <c r="A33" s="25"/>
      <c r="B33" s="32" t="s">
        <v>1473</v>
      </c>
      <c r="C33" s="32" t="s">
        <v>1896</v>
      </c>
      <c r="D33" s="25" t="s">
        <v>1466</v>
      </c>
      <c r="E33" s="38"/>
      <c r="F33" s="38"/>
      <c r="G33" s="38"/>
      <c r="H33" s="258"/>
      <c r="I33" s="38"/>
      <c r="J33" s="31" t="s">
        <v>1474</v>
      </c>
      <c r="K33" s="31" t="s">
        <v>1475</v>
      </c>
      <c r="L33" s="25"/>
    </row>
    <row r="34" spans="1:12" ht="24" x14ac:dyDescent="0.55000000000000004">
      <c r="A34" s="25"/>
      <c r="B34" s="32"/>
      <c r="C34" s="32" t="s">
        <v>2475</v>
      </c>
      <c r="D34" s="14" t="s">
        <v>1773</v>
      </c>
      <c r="E34" s="38"/>
      <c r="F34" s="38"/>
      <c r="G34" s="38"/>
      <c r="H34" s="258"/>
      <c r="I34" s="38"/>
      <c r="J34" s="31" t="s">
        <v>1476</v>
      </c>
      <c r="K34" s="31" t="s">
        <v>1477</v>
      </c>
      <c r="L34" s="25"/>
    </row>
    <row r="35" spans="1:12" ht="24" x14ac:dyDescent="0.55000000000000004">
      <c r="A35" s="25"/>
      <c r="B35" s="32"/>
      <c r="C35" s="32"/>
      <c r="D35" s="32"/>
      <c r="E35" s="38"/>
      <c r="F35" s="38"/>
      <c r="G35" s="38"/>
      <c r="H35" s="258"/>
      <c r="I35" s="38"/>
      <c r="J35" s="31" t="s">
        <v>2476</v>
      </c>
      <c r="K35" s="31" t="s">
        <v>1478</v>
      </c>
      <c r="L35" s="25"/>
    </row>
    <row r="36" spans="1:12" ht="25.5" x14ac:dyDescent="0.6">
      <c r="A36" s="28">
        <v>6</v>
      </c>
      <c r="B36" s="37" t="s">
        <v>2946</v>
      </c>
      <c r="C36" s="29" t="s">
        <v>2947</v>
      </c>
      <c r="D36" s="28" t="s">
        <v>59</v>
      </c>
      <c r="E36" s="330" t="s">
        <v>1872</v>
      </c>
      <c r="F36" s="263">
        <v>30000</v>
      </c>
      <c r="G36" s="330" t="s">
        <v>1872</v>
      </c>
      <c r="H36" s="330" t="s">
        <v>1872</v>
      </c>
      <c r="I36" s="330" t="s">
        <v>1872</v>
      </c>
      <c r="J36" s="29" t="s">
        <v>2949</v>
      </c>
      <c r="K36" s="29" t="s">
        <v>2950</v>
      </c>
      <c r="L36" s="29" t="s">
        <v>15</v>
      </c>
    </row>
    <row r="37" spans="1:12" ht="24" x14ac:dyDescent="0.55000000000000004">
      <c r="A37" s="25"/>
      <c r="B37" s="31" t="s">
        <v>1674</v>
      </c>
      <c r="C37" s="32" t="s">
        <v>2948</v>
      </c>
      <c r="D37" s="25" t="s">
        <v>1471</v>
      </c>
      <c r="E37" s="237"/>
      <c r="F37" s="237"/>
      <c r="G37" s="237"/>
      <c r="H37" s="262"/>
      <c r="I37" s="237"/>
      <c r="J37" s="32" t="s">
        <v>41</v>
      </c>
      <c r="K37" s="32" t="s">
        <v>2951</v>
      </c>
      <c r="L37" s="32"/>
    </row>
    <row r="38" spans="1:12" ht="24" x14ac:dyDescent="0.55000000000000004">
      <c r="A38" s="25"/>
      <c r="B38" s="261"/>
      <c r="C38" s="32"/>
      <c r="D38" s="25"/>
      <c r="E38" s="237"/>
      <c r="F38" s="237"/>
      <c r="G38" s="237"/>
      <c r="H38" s="262"/>
      <c r="I38" s="237"/>
      <c r="J38" s="32"/>
      <c r="K38" s="32" t="s">
        <v>2952</v>
      </c>
      <c r="L38" s="32"/>
    </row>
    <row r="39" spans="1:12" ht="25.5" x14ac:dyDescent="0.6">
      <c r="A39" s="28">
        <v>7</v>
      </c>
      <c r="B39" s="37" t="s">
        <v>1689</v>
      </c>
      <c r="C39" s="29" t="s">
        <v>2477</v>
      </c>
      <c r="D39" s="29" t="s">
        <v>1693</v>
      </c>
      <c r="E39" s="330" t="s">
        <v>1872</v>
      </c>
      <c r="F39" s="330" t="s">
        <v>1872</v>
      </c>
      <c r="G39" s="330" t="s">
        <v>1872</v>
      </c>
      <c r="H39" s="330" t="s">
        <v>1872</v>
      </c>
      <c r="I39" s="263">
        <v>30000</v>
      </c>
      <c r="J39" s="29" t="s">
        <v>1695</v>
      </c>
      <c r="K39" s="29" t="s">
        <v>1697</v>
      </c>
      <c r="L39" s="29" t="s">
        <v>15</v>
      </c>
    </row>
    <row r="40" spans="1:12" ht="24" x14ac:dyDescent="0.55000000000000004">
      <c r="A40" s="237"/>
      <c r="B40" s="31" t="s">
        <v>1690</v>
      </c>
      <c r="C40" s="32" t="s">
        <v>1691</v>
      </c>
      <c r="D40" s="32" t="s">
        <v>1694</v>
      </c>
      <c r="E40" s="237"/>
      <c r="F40" s="237"/>
      <c r="G40" s="237"/>
      <c r="H40" s="262"/>
      <c r="I40" s="237"/>
      <c r="J40" s="32" t="s">
        <v>1696</v>
      </c>
      <c r="K40" s="32" t="s">
        <v>1698</v>
      </c>
      <c r="L40" s="260"/>
    </row>
    <row r="41" spans="1:12" ht="24" x14ac:dyDescent="0.55000000000000004">
      <c r="A41" s="237"/>
      <c r="B41" s="261"/>
      <c r="C41" s="32" t="s">
        <v>1692</v>
      </c>
      <c r="D41" s="32" t="s">
        <v>1795</v>
      </c>
      <c r="E41" s="237"/>
      <c r="F41" s="237"/>
      <c r="G41" s="237"/>
      <c r="H41" s="262"/>
      <c r="I41" s="237"/>
      <c r="J41" s="32" t="s">
        <v>1623</v>
      </c>
      <c r="K41" s="32"/>
      <c r="L41" s="260"/>
    </row>
    <row r="42" spans="1:12" ht="24" x14ac:dyDescent="0.55000000000000004">
      <c r="A42" s="241"/>
      <c r="B42" s="240"/>
      <c r="C42" s="239"/>
      <c r="D42" s="12"/>
      <c r="E42" s="241"/>
      <c r="F42" s="241"/>
      <c r="G42" s="241"/>
      <c r="H42" s="242"/>
      <c r="I42" s="241"/>
      <c r="J42" s="239"/>
      <c r="K42" s="239"/>
      <c r="L42" s="239"/>
    </row>
    <row r="43" spans="1:12" ht="25.5" x14ac:dyDescent="0.6">
      <c r="A43" s="668">
        <v>8</v>
      </c>
      <c r="B43" s="90" t="s">
        <v>3327</v>
      </c>
      <c r="C43" s="90" t="s">
        <v>3329</v>
      </c>
      <c r="D43" s="609" t="s">
        <v>1471</v>
      </c>
      <c r="E43" s="330" t="s">
        <v>1872</v>
      </c>
      <c r="F43" s="330" t="s">
        <v>1872</v>
      </c>
      <c r="G43" s="330" t="s">
        <v>1872</v>
      </c>
      <c r="H43" s="330" t="s">
        <v>1872</v>
      </c>
      <c r="I43" s="726">
        <v>30000</v>
      </c>
      <c r="J43" s="682" t="s">
        <v>1463</v>
      </c>
      <c r="K43" s="1" t="s">
        <v>3337</v>
      </c>
      <c r="L43" s="11" t="s">
        <v>3350</v>
      </c>
    </row>
    <row r="44" spans="1:12" ht="24" x14ac:dyDescent="0.55000000000000004">
      <c r="A44" s="669"/>
      <c r="B44" s="65" t="s">
        <v>3328</v>
      </c>
      <c r="C44" s="65" t="s">
        <v>3330</v>
      </c>
      <c r="D44" s="610" t="s">
        <v>3333</v>
      </c>
      <c r="E44" s="14"/>
      <c r="F44" s="680"/>
      <c r="G44" s="14"/>
      <c r="H44" s="14"/>
      <c r="I44" s="14"/>
      <c r="J44" s="1" t="s">
        <v>3335</v>
      </c>
      <c r="K44" s="65" t="s">
        <v>3334</v>
      </c>
      <c r="L44" s="14"/>
    </row>
    <row r="45" spans="1:12" ht="24" x14ac:dyDescent="0.55000000000000004">
      <c r="A45" s="669"/>
      <c r="B45" s="65"/>
      <c r="C45" s="65" t="s">
        <v>3331</v>
      </c>
      <c r="D45" s="66"/>
      <c r="E45" s="14"/>
      <c r="F45" s="680"/>
      <c r="G45" s="14"/>
      <c r="H45" s="14"/>
      <c r="I45" s="14"/>
      <c r="J45" s="15" t="s">
        <v>3334</v>
      </c>
      <c r="K45" s="65" t="s">
        <v>3338</v>
      </c>
      <c r="L45" s="14"/>
    </row>
    <row r="46" spans="1:12" ht="24" x14ac:dyDescent="0.55000000000000004">
      <c r="A46" s="670"/>
      <c r="B46" s="305"/>
      <c r="C46" s="305" t="s">
        <v>3332</v>
      </c>
      <c r="D46" s="12"/>
      <c r="E46" s="12"/>
      <c r="F46" s="681"/>
      <c r="G46" s="12"/>
      <c r="H46" s="12"/>
      <c r="I46" s="12"/>
      <c r="J46" s="13" t="s">
        <v>3336</v>
      </c>
      <c r="K46" s="305" t="s">
        <v>3339</v>
      </c>
      <c r="L46" s="12"/>
    </row>
    <row r="47" spans="1:12" ht="25.5" x14ac:dyDescent="0.6">
      <c r="A47" s="668">
        <v>9</v>
      </c>
      <c r="B47" s="90" t="s">
        <v>3340</v>
      </c>
      <c r="C47" s="683" t="s">
        <v>3342</v>
      </c>
      <c r="D47" s="609" t="s">
        <v>1471</v>
      </c>
      <c r="E47" s="330" t="s">
        <v>1872</v>
      </c>
      <c r="F47" s="330" t="s">
        <v>1872</v>
      </c>
      <c r="G47" s="330" t="s">
        <v>1872</v>
      </c>
      <c r="H47" s="330" t="s">
        <v>1872</v>
      </c>
      <c r="I47" s="726">
        <v>30000</v>
      </c>
      <c r="J47" s="683" t="s">
        <v>1463</v>
      </c>
      <c r="K47" s="90" t="s">
        <v>3347</v>
      </c>
      <c r="L47" s="11" t="s">
        <v>3350</v>
      </c>
    </row>
    <row r="48" spans="1:12" ht="24" x14ac:dyDescent="0.55000000000000004">
      <c r="A48" s="669"/>
      <c r="B48" s="65" t="s">
        <v>3341</v>
      </c>
      <c r="C48" s="65" t="s">
        <v>3343</v>
      </c>
      <c r="D48" s="610" t="s">
        <v>3333</v>
      </c>
      <c r="E48" s="14"/>
      <c r="F48" s="680"/>
      <c r="G48" s="14"/>
      <c r="H48" s="14"/>
      <c r="I48" s="14"/>
      <c r="J48" s="66" t="s">
        <v>3345</v>
      </c>
      <c r="K48" s="66" t="s">
        <v>3348</v>
      </c>
      <c r="L48" s="14"/>
    </row>
    <row r="49" spans="1:12" ht="24" x14ac:dyDescent="0.55000000000000004">
      <c r="A49" s="669"/>
      <c r="B49" s="65"/>
      <c r="C49" s="65" t="s">
        <v>3344</v>
      </c>
      <c r="D49" s="66"/>
      <c r="E49" s="14"/>
      <c r="F49" s="680"/>
      <c r="G49" s="14"/>
      <c r="H49" s="14"/>
      <c r="I49" s="14"/>
      <c r="J49" s="15" t="s">
        <v>3346</v>
      </c>
      <c r="K49" s="65" t="s">
        <v>3349</v>
      </c>
      <c r="L49" s="14"/>
    </row>
    <row r="50" spans="1:12" ht="24" x14ac:dyDescent="0.55000000000000004">
      <c r="A50" s="667" t="s">
        <v>25</v>
      </c>
      <c r="B50" s="150" t="s">
        <v>3351</v>
      </c>
      <c r="C50" s="384"/>
      <c r="D50" s="266"/>
      <c r="E50" s="570">
        <f>SUM(E13:E49)</f>
        <v>350000</v>
      </c>
      <c r="F50" s="571">
        <f>SUM(F13:F49)</f>
        <v>380000</v>
      </c>
      <c r="G50" s="570">
        <f>SUM(G13:G49)</f>
        <v>350000</v>
      </c>
      <c r="H50" s="570">
        <f>SUM(H13:H49)</f>
        <v>350000</v>
      </c>
      <c r="I50" s="570">
        <f>SUM(I13:I49)</f>
        <v>440000</v>
      </c>
      <c r="J50" s="386"/>
      <c r="K50" s="264"/>
      <c r="L50" s="265"/>
    </row>
    <row r="61" spans="1:12" ht="18" customHeight="1" x14ac:dyDescent="0.5"/>
  </sheetData>
  <mergeCells count="8">
    <mergeCell ref="A8:L8"/>
    <mergeCell ref="A9:L9"/>
    <mergeCell ref="E10:I10"/>
    <mergeCell ref="A2:L2"/>
    <mergeCell ref="A3:L3"/>
    <mergeCell ref="A4:L4"/>
    <mergeCell ref="A6:L6"/>
    <mergeCell ref="A7:L7"/>
  </mergeCells>
  <printOptions horizontalCentered="1"/>
  <pageMargins left="0" right="0" top="0.74803149606299213" bottom="0.39370078740157483" header="0.31496062992125984" footer="0.31496062992125984"/>
  <pageSetup paperSize="9" scale="80" firstPageNumber="93" orientation="landscape" useFirstPageNumber="1" horizontalDpi="4294967293" r:id="rId1"/>
  <headerFooter>
    <oddFooter xml:space="preserve">&amp;C&amp;P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opLeftCell="A19" zoomScale="90" workbookViewId="0">
      <selection activeCell="H30" sqref="H30"/>
    </sheetView>
  </sheetViews>
  <sheetFormatPr defaultColWidth="9.125" defaultRowHeight="24" x14ac:dyDescent="0.55000000000000004"/>
  <cols>
    <col min="1" max="1" width="4.5" style="227" customWidth="1"/>
    <col min="2" max="2" width="26.5" style="228" customWidth="1"/>
    <col min="3" max="3" width="26.75" style="228" customWidth="1"/>
    <col min="4" max="4" width="15.375" style="229" customWidth="1"/>
    <col min="5" max="5" width="9" style="229" customWidth="1"/>
    <col min="6" max="6" width="9" style="230" customWidth="1"/>
    <col min="7" max="7" width="11.125" style="229" hidden="1" customWidth="1"/>
    <col min="8" max="8" width="9.875" style="229" customWidth="1"/>
    <col min="9" max="9" width="9.375" style="229" customWidth="1"/>
    <col min="10" max="10" width="8.625" style="229" customWidth="1"/>
    <col min="11" max="11" width="18.75" style="259" customWidth="1"/>
    <col min="12" max="12" width="22.5" style="228" customWidth="1"/>
    <col min="13" max="13" width="9.625" style="229" customWidth="1"/>
    <col min="14" max="14" width="9.125" style="231"/>
    <col min="15" max="15" width="13" style="231" customWidth="1"/>
    <col min="16" max="16" width="13.625" style="231" customWidth="1"/>
    <col min="17" max="17" width="13.25" style="231" customWidth="1"/>
    <col min="18" max="18" width="13.75" style="231" customWidth="1"/>
    <col min="19" max="16384" width="9.125" style="231"/>
  </cols>
  <sheetData>
    <row r="1" spans="1:19" x14ac:dyDescent="0.55000000000000004">
      <c r="A1" s="299" t="s">
        <v>2401</v>
      </c>
      <c r="M1" s="232" t="s">
        <v>422</v>
      </c>
    </row>
    <row r="2" spans="1:19" x14ac:dyDescent="0.55000000000000004">
      <c r="A2" s="789" t="s">
        <v>0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  <c r="M2" s="789"/>
    </row>
    <row r="3" spans="1:19" x14ac:dyDescent="0.55000000000000004">
      <c r="A3" s="789" t="s">
        <v>1459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  <c r="M3" s="789"/>
    </row>
    <row r="4" spans="1:19" x14ac:dyDescent="0.55000000000000004">
      <c r="A4" s="789" t="s">
        <v>248</v>
      </c>
      <c r="B4" s="789"/>
      <c r="C4" s="789"/>
      <c r="D4" s="789"/>
      <c r="E4" s="789"/>
      <c r="F4" s="789"/>
      <c r="G4" s="789"/>
      <c r="H4" s="789"/>
      <c r="I4" s="789"/>
      <c r="J4" s="789"/>
      <c r="K4" s="789"/>
      <c r="L4" s="789"/>
      <c r="M4" s="789"/>
    </row>
    <row r="5" spans="1:19" x14ac:dyDescent="0.55000000000000004">
      <c r="A5" s="789" t="s">
        <v>265</v>
      </c>
      <c r="B5" s="789"/>
      <c r="C5" s="789"/>
      <c r="D5" s="789"/>
      <c r="E5" s="789"/>
      <c r="F5" s="789"/>
      <c r="G5" s="789"/>
      <c r="H5" s="789"/>
      <c r="I5" s="789"/>
      <c r="J5" s="789"/>
      <c r="K5" s="789"/>
      <c r="L5" s="789"/>
      <c r="M5" s="789"/>
    </row>
    <row r="6" spans="1:19" x14ac:dyDescent="0.55000000000000004">
      <c r="A6" s="784" t="s">
        <v>2096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784"/>
    </row>
    <row r="7" spans="1:19" x14ac:dyDescent="0.55000000000000004">
      <c r="A7" s="784" t="s">
        <v>2097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</row>
    <row r="8" spans="1:19" x14ac:dyDescent="0.55000000000000004">
      <c r="A8" s="784" t="s">
        <v>2098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</row>
    <row r="9" spans="1:19" x14ac:dyDescent="0.55000000000000004">
      <c r="A9" s="785" t="s">
        <v>250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  <c r="M9" s="785"/>
    </row>
    <row r="10" spans="1:19" ht="24" customHeight="1" x14ac:dyDescent="0.55000000000000004">
      <c r="A10" s="267"/>
      <c r="B10" s="267"/>
      <c r="C10" s="267"/>
      <c r="D10" s="267" t="s">
        <v>5</v>
      </c>
      <c r="E10" s="790" t="s">
        <v>7</v>
      </c>
      <c r="F10" s="791"/>
      <c r="G10" s="791"/>
      <c r="H10" s="791"/>
      <c r="I10" s="791"/>
      <c r="J10" s="792"/>
      <c r="K10" s="236" t="s">
        <v>8</v>
      </c>
      <c r="L10" s="267" t="s">
        <v>10</v>
      </c>
      <c r="M10" s="267" t="s">
        <v>12</v>
      </c>
    </row>
    <row r="11" spans="1:19" ht="24" customHeight="1" x14ac:dyDescent="0.55000000000000004">
      <c r="A11" s="268" t="s">
        <v>2</v>
      </c>
      <c r="B11" s="268" t="s">
        <v>3</v>
      </c>
      <c r="C11" s="268" t="s">
        <v>4</v>
      </c>
      <c r="D11" s="268" t="s">
        <v>6</v>
      </c>
      <c r="E11" s="267">
        <v>2566</v>
      </c>
      <c r="F11" s="267">
        <v>2567</v>
      </c>
      <c r="G11" s="267">
        <v>2561</v>
      </c>
      <c r="H11" s="267">
        <v>2568</v>
      </c>
      <c r="I11" s="267">
        <v>2569</v>
      </c>
      <c r="J11" s="268">
        <v>2570</v>
      </c>
      <c r="K11" s="237" t="s">
        <v>9</v>
      </c>
      <c r="L11" s="268" t="s">
        <v>11</v>
      </c>
      <c r="M11" s="268" t="s">
        <v>13</v>
      </c>
    </row>
    <row r="12" spans="1:19" x14ac:dyDescent="0.55000000000000004">
      <c r="A12" s="269"/>
      <c r="B12" s="270"/>
      <c r="C12" s="269"/>
      <c r="D12" s="269"/>
      <c r="E12" s="271" t="s">
        <v>14</v>
      </c>
      <c r="F12" s="271" t="s">
        <v>14</v>
      </c>
      <c r="G12" s="271" t="s">
        <v>14</v>
      </c>
      <c r="H12" s="271" t="s">
        <v>14</v>
      </c>
      <c r="I12" s="271" t="s">
        <v>14</v>
      </c>
      <c r="J12" s="271" t="s">
        <v>14</v>
      </c>
      <c r="K12" s="239"/>
      <c r="L12" s="269"/>
      <c r="M12" s="269"/>
    </row>
    <row r="13" spans="1:19" x14ac:dyDescent="0.55000000000000004">
      <c r="A13" s="272">
        <v>1</v>
      </c>
      <c r="B13" s="273" t="s">
        <v>3390</v>
      </c>
      <c r="C13" s="273" t="s">
        <v>30</v>
      </c>
      <c r="D13" s="215" t="s">
        <v>220</v>
      </c>
      <c r="E13" s="274">
        <v>50000</v>
      </c>
      <c r="F13" s="274">
        <v>50000</v>
      </c>
      <c r="G13" s="274">
        <v>50000</v>
      </c>
      <c r="H13" s="274">
        <v>50000</v>
      </c>
      <c r="I13" s="274">
        <v>50000</v>
      </c>
      <c r="J13" s="274">
        <v>50000</v>
      </c>
      <c r="K13" s="37" t="s">
        <v>2478</v>
      </c>
      <c r="L13" s="275" t="s">
        <v>70</v>
      </c>
      <c r="M13" s="276" t="s">
        <v>328</v>
      </c>
      <c r="O13" s="57">
        <v>50000</v>
      </c>
      <c r="P13" s="57">
        <v>50000</v>
      </c>
      <c r="Q13" s="57">
        <v>50000</v>
      </c>
      <c r="R13" s="57">
        <v>50000</v>
      </c>
      <c r="S13" s="76"/>
    </row>
    <row r="14" spans="1:19" ht="21.75" customHeight="1" x14ac:dyDescent="0.55000000000000004">
      <c r="A14" s="277"/>
      <c r="B14" s="215" t="s">
        <v>3391</v>
      </c>
      <c r="C14" s="215" t="s">
        <v>66</v>
      </c>
      <c r="D14" s="215" t="s">
        <v>221</v>
      </c>
      <c r="E14" s="278"/>
      <c r="F14" s="278"/>
      <c r="G14" s="278"/>
      <c r="H14" s="278"/>
      <c r="I14" s="279"/>
      <c r="J14" s="279"/>
      <c r="K14" s="31" t="s">
        <v>68</v>
      </c>
      <c r="L14" s="214" t="s">
        <v>72</v>
      </c>
      <c r="M14" s="216" t="s">
        <v>533</v>
      </c>
      <c r="O14" s="30"/>
      <c r="P14" s="30"/>
      <c r="Q14" s="30"/>
      <c r="R14" s="30"/>
      <c r="S14" s="76"/>
    </row>
    <row r="15" spans="1:19" x14ac:dyDescent="0.55000000000000004">
      <c r="A15" s="277"/>
      <c r="B15" s="621" t="s">
        <v>490</v>
      </c>
      <c r="C15" s="215" t="s">
        <v>67</v>
      </c>
      <c r="D15" s="215" t="s">
        <v>1466</v>
      </c>
      <c r="E15" s="278"/>
      <c r="F15" s="278"/>
      <c r="G15" s="278"/>
      <c r="H15" s="278"/>
      <c r="I15" s="279"/>
      <c r="J15" s="279"/>
      <c r="K15" s="31" t="s">
        <v>69</v>
      </c>
      <c r="L15" s="214" t="s">
        <v>71</v>
      </c>
      <c r="M15" s="216"/>
      <c r="O15" s="34"/>
      <c r="P15" s="34"/>
      <c r="Q15" s="34"/>
      <c r="R15" s="34"/>
      <c r="S15" s="76"/>
    </row>
    <row r="16" spans="1:19" x14ac:dyDescent="0.55000000000000004">
      <c r="A16" s="280"/>
      <c r="B16" s="281"/>
      <c r="C16" s="218"/>
      <c r="D16" s="218" t="s">
        <v>1773</v>
      </c>
      <c r="E16" s="282"/>
      <c r="F16" s="282"/>
      <c r="G16" s="282"/>
      <c r="H16" s="282"/>
      <c r="I16" s="283"/>
      <c r="J16" s="283"/>
      <c r="K16" s="35"/>
      <c r="L16" s="217"/>
      <c r="M16" s="219"/>
      <c r="O16" s="30"/>
      <c r="P16" s="30"/>
      <c r="Q16" s="30"/>
      <c r="R16" s="30"/>
      <c r="S16" s="76"/>
    </row>
    <row r="17" spans="1:19" ht="23.25" customHeight="1" x14ac:dyDescent="0.55000000000000004">
      <c r="A17" s="251">
        <v>2</v>
      </c>
      <c r="B17" s="284" t="s">
        <v>3389</v>
      </c>
      <c r="C17" s="284" t="s">
        <v>389</v>
      </c>
      <c r="D17" s="284" t="s">
        <v>390</v>
      </c>
      <c r="E17" s="60">
        <v>30000</v>
      </c>
      <c r="F17" s="60">
        <v>30000</v>
      </c>
      <c r="G17" s="60">
        <v>30000</v>
      </c>
      <c r="H17" s="60">
        <v>30000</v>
      </c>
      <c r="I17" s="60">
        <v>30000</v>
      </c>
      <c r="J17" s="60">
        <v>30000</v>
      </c>
      <c r="K17" s="285" t="s">
        <v>392</v>
      </c>
      <c r="L17" s="284" t="s">
        <v>394</v>
      </c>
      <c r="M17" s="25" t="s">
        <v>15</v>
      </c>
      <c r="O17" s="59">
        <v>50000</v>
      </c>
      <c r="P17" s="59">
        <v>50000</v>
      </c>
      <c r="Q17" s="59">
        <v>50000</v>
      </c>
      <c r="R17" s="58">
        <v>50000</v>
      </c>
      <c r="S17" s="77"/>
    </row>
    <row r="18" spans="1:19" ht="23.25" customHeight="1" x14ac:dyDescent="0.55000000000000004">
      <c r="A18" s="251"/>
      <c r="B18" s="284" t="s">
        <v>491</v>
      </c>
      <c r="C18" s="284" t="s">
        <v>230</v>
      </c>
      <c r="D18" s="284" t="s">
        <v>391</v>
      </c>
      <c r="E18" s="60"/>
      <c r="F18" s="60"/>
      <c r="G18" s="60"/>
      <c r="H18" s="60"/>
      <c r="I18" s="60"/>
      <c r="J18" s="60"/>
      <c r="K18" s="285" t="s">
        <v>393</v>
      </c>
      <c r="L18" s="284" t="s">
        <v>395</v>
      </c>
      <c r="M18" s="25"/>
      <c r="O18" s="61"/>
      <c r="P18" s="60"/>
      <c r="Q18" s="60"/>
      <c r="R18" s="60"/>
      <c r="S18" s="77"/>
    </row>
    <row r="19" spans="1:19" ht="22.5" customHeight="1" x14ac:dyDescent="0.55000000000000004">
      <c r="A19" s="251"/>
      <c r="B19" s="284"/>
      <c r="C19" s="284" t="s">
        <v>492</v>
      </c>
      <c r="D19" s="65" t="s">
        <v>1773</v>
      </c>
      <c r="E19" s="60"/>
      <c r="F19" s="60"/>
      <c r="G19" s="60"/>
      <c r="H19" s="60"/>
      <c r="I19" s="60"/>
      <c r="J19" s="60"/>
      <c r="K19" s="285"/>
      <c r="L19" s="284" t="s">
        <v>396</v>
      </c>
      <c r="M19" s="251"/>
      <c r="O19" s="62"/>
      <c r="P19" s="63"/>
      <c r="Q19" s="63"/>
      <c r="R19" s="63"/>
      <c r="S19" s="77"/>
    </row>
    <row r="20" spans="1:19" ht="22.5" customHeight="1" x14ac:dyDescent="0.5">
      <c r="A20" s="251"/>
      <c r="B20" s="284"/>
      <c r="C20" s="284" t="s">
        <v>493</v>
      </c>
      <c r="D20" s="284"/>
      <c r="E20" s="60"/>
      <c r="F20" s="60"/>
      <c r="G20" s="60"/>
      <c r="H20" s="60"/>
      <c r="I20" s="60"/>
      <c r="J20" s="60"/>
      <c r="K20" s="285"/>
      <c r="L20" s="284" t="s">
        <v>41</v>
      </c>
      <c r="M20" s="251"/>
      <c r="O20" s="61"/>
      <c r="P20" s="60"/>
      <c r="Q20" s="60"/>
      <c r="R20" s="60"/>
      <c r="S20" s="77"/>
    </row>
    <row r="21" spans="1:19" ht="22.5" customHeight="1" x14ac:dyDescent="0.5">
      <c r="A21" s="251"/>
      <c r="B21" s="284"/>
      <c r="C21" s="284" t="s">
        <v>494</v>
      </c>
      <c r="D21" s="284"/>
      <c r="E21" s="60"/>
      <c r="F21" s="60"/>
      <c r="G21" s="60"/>
      <c r="H21" s="60"/>
      <c r="I21" s="60"/>
      <c r="J21" s="60"/>
      <c r="K21" s="285" t="s">
        <v>1189</v>
      </c>
      <c r="L21" s="284" t="s">
        <v>397</v>
      </c>
      <c r="M21" s="251"/>
      <c r="O21" s="61"/>
      <c r="P21" s="60"/>
      <c r="Q21" s="60"/>
      <c r="R21" s="60"/>
      <c r="S21" s="77"/>
    </row>
    <row r="22" spans="1:19" ht="22.5" customHeight="1" x14ac:dyDescent="0.5">
      <c r="A22" s="255"/>
      <c r="B22" s="286"/>
      <c r="C22" s="286" t="s">
        <v>495</v>
      </c>
      <c r="D22" s="286"/>
      <c r="E22" s="63"/>
      <c r="F22" s="63"/>
      <c r="G22" s="63"/>
      <c r="H22" s="63"/>
      <c r="I22" s="63"/>
      <c r="J22" s="63"/>
      <c r="K22" s="287"/>
      <c r="L22" s="286"/>
      <c r="M22" s="255"/>
      <c r="O22" s="61"/>
      <c r="P22" s="60"/>
      <c r="Q22" s="60"/>
      <c r="R22" s="60"/>
      <c r="S22" s="77"/>
    </row>
    <row r="23" spans="1:19" s="289" customFormat="1" ht="23.25" customHeight="1" x14ac:dyDescent="0.55000000000000004">
      <c r="A23" s="25">
        <v>3</v>
      </c>
      <c r="B23" s="32" t="s">
        <v>1479</v>
      </c>
      <c r="C23" s="32" t="s">
        <v>1540</v>
      </c>
      <c r="D23" s="288" t="s">
        <v>1480</v>
      </c>
      <c r="E23" s="38">
        <v>30000</v>
      </c>
      <c r="F23" s="38">
        <v>30000</v>
      </c>
      <c r="G23" s="38">
        <v>30000</v>
      </c>
      <c r="H23" s="38">
        <v>30000</v>
      </c>
      <c r="I23" s="38">
        <v>30000</v>
      </c>
      <c r="J23" s="572">
        <v>30000</v>
      </c>
      <c r="K23" s="37" t="s">
        <v>2479</v>
      </c>
      <c r="L23" s="32" t="s">
        <v>2483</v>
      </c>
      <c r="M23" s="25" t="s">
        <v>328</v>
      </c>
    </row>
    <row r="24" spans="1:19" s="289" customFormat="1" ht="23.25" customHeight="1" x14ac:dyDescent="0.55000000000000004">
      <c r="A24" s="25"/>
      <c r="B24" s="32" t="s">
        <v>3388</v>
      </c>
      <c r="C24" s="32" t="s">
        <v>1541</v>
      </c>
      <c r="D24" s="288" t="s">
        <v>1481</v>
      </c>
      <c r="E24" s="38"/>
      <c r="F24" s="38"/>
      <c r="G24" s="38"/>
      <c r="H24" s="38"/>
      <c r="I24" s="38"/>
      <c r="J24" s="290"/>
      <c r="K24" s="32" t="s">
        <v>2480</v>
      </c>
      <c r="L24" s="32" t="s">
        <v>1482</v>
      </c>
      <c r="M24" s="25" t="s">
        <v>533</v>
      </c>
    </row>
    <row r="25" spans="1:19" s="289" customFormat="1" ht="23.25" customHeight="1" x14ac:dyDescent="0.55000000000000004">
      <c r="A25" s="25"/>
      <c r="B25" s="32" t="s">
        <v>1483</v>
      </c>
      <c r="C25" s="32" t="s">
        <v>1542</v>
      </c>
      <c r="D25" s="288" t="s">
        <v>50</v>
      </c>
      <c r="E25" s="38"/>
      <c r="F25" s="38"/>
      <c r="G25" s="38"/>
      <c r="H25" s="38"/>
      <c r="I25" s="38"/>
      <c r="J25" s="290"/>
      <c r="K25" s="31" t="s">
        <v>2482</v>
      </c>
      <c r="L25" s="32" t="s">
        <v>1484</v>
      </c>
      <c r="M25" s="25"/>
    </row>
    <row r="26" spans="1:19" s="289" customFormat="1" ht="23.25" customHeight="1" x14ac:dyDescent="0.55000000000000004">
      <c r="A26" s="25"/>
      <c r="B26" s="32"/>
      <c r="C26" s="32"/>
      <c r="D26" s="65" t="s">
        <v>1773</v>
      </c>
      <c r="E26" s="38"/>
      <c r="F26" s="38"/>
      <c r="G26" s="38"/>
      <c r="H26" s="38"/>
      <c r="I26" s="38"/>
      <c r="J26" s="290"/>
      <c r="K26" s="31" t="s">
        <v>2481</v>
      </c>
      <c r="L26" s="32" t="s">
        <v>1485</v>
      </c>
      <c r="M26" s="25"/>
    </row>
    <row r="27" spans="1:19" s="289" customFormat="1" ht="23.25" customHeight="1" x14ac:dyDescent="0.55000000000000004">
      <c r="A27" s="26"/>
      <c r="B27" s="33"/>
      <c r="C27" s="33"/>
      <c r="D27" s="33"/>
      <c r="E27" s="34"/>
      <c r="F27" s="34"/>
      <c r="G27" s="34"/>
      <c r="H27" s="34"/>
      <c r="I27" s="34"/>
      <c r="J27" s="291"/>
      <c r="K27" s="33"/>
      <c r="L27" s="33" t="s">
        <v>1486</v>
      </c>
      <c r="M27" s="26"/>
    </row>
    <row r="28" spans="1:19" s="289" customFormat="1" ht="23.25" customHeight="1" x14ac:dyDescent="0.55000000000000004">
      <c r="A28" s="28">
        <v>4</v>
      </c>
      <c r="B28" s="29" t="s">
        <v>1487</v>
      </c>
      <c r="C28" s="29" t="s">
        <v>1796</v>
      </c>
      <c r="D28" s="28" t="s">
        <v>1488</v>
      </c>
      <c r="E28" s="36">
        <v>30000</v>
      </c>
      <c r="F28" s="36">
        <v>30000</v>
      </c>
      <c r="G28" s="36">
        <v>30000</v>
      </c>
      <c r="H28" s="36">
        <v>30000</v>
      </c>
      <c r="I28" s="36">
        <v>30000</v>
      </c>
      <c r="J28" s="573">
        <v>30000</v>
      </c>
      <c r="K28" s="29" t="s">
        <v>2484</v>
      </c>
      <c r="L28" s="29" t="s">
        <v>1800</v>
      </c>
      <c r="M28" s="28" t="s">
        <v>328</v>
      </c>
    </row>
    <row r="29" spans="1:19" s="289" customFormat="1" ht="24" customHeight="1" x14ac:dyDescent="0.55000000000000004">
      <c r="A29" s="32"/>
      <c r="B29" s="32"/>
      <c r="C29" s="32" t="s">
        <v>1797</v>
      </c>
      <c r="D29" s="25" t="s">
        <v>1783</v>
      </c>
      <c r="E29" s="32"/>
      <c r="F29" s="32"/>
      <c r="G29" s="32"/>
      <c r="H29" s="32"/>
      <c r="I29" s="32"/>
      <c r="J29" s="290"/>
      <c r="K29" s="32" t="s">
        <v>2486</v>
      </c>
      <c r="L29" s="32" t="s">
        <v>1801</v>
      </c>
      <c r="M29" s="25" t="s">
        <v>533</v>
      </c>
    </row>
    <row r="30" spans="1:19" s="289" customFormat="1" ht="23.25" customHeight="1" x14ac:dyDescent="0.55000000000000004">
      <c r="A30" s="32"/>
      <c r="B30" s="32"/>
      <c r="C30" s="32" t="s">
        <v>1798</v>
      </c>
      <c r="D30" s="25" t="s">
        <v>1489</v>
      </c>
      <c r="E30" s="32"/>
      <c r="F30" s="32"/>
      <c r="G30" s="32"/>
      <c r="H30" s="32"/>
      <c r="I30" s="32"/>
      <c r="J30" s="290"/>
      <c r="K30" s="32" t="s">
        <v>2485</v>
      </c>
      <c r="L30" s="32" t="s">
        <v>1802</v>
      </c>
      <c r="M30" s="32"/>
    </row>
    <row r="31" spans="1:19" s="289" customFormat="1" ht="23.25" customHeight="1" x14ac:dyDescent="0.55000000000000004">
      <c r="A31" s="260"/>
      <c r="B31" s="261"/>
      <c r="C31" s="32" t="s">
        <v>1799</v>
      </c>
      <c r="D31" s="65" t="s">
        <v>1773</v>
      </c>
      <c r="E31" s="237"/>
      <c r="F31" s="237"/>
      <c r="G31" s="237"/>
      <c r="H31" s="237"/>
      <c r="I31" s="237"/>
      <c r="J31" s="290"/>
      <c r="K31" s="32" t="s">
        <v>1488</v>
      </c>
      <c r="L31" s="260"/>
      <c r="M31" s="260"/>
    </row>
    <row r="32" spans="1:19" ht="21.75" customHeight="1" x14ac:dyDescent="0.55000000000000004">
      <c r="A32" s="292" t="s">
        <v>25</v>
      </c>
      <c r="B32" s="293" t="s">
        <v>555</v>
      </c>
      <c r="C32" s="293" t="s">
        <v>199</v>
      </c>
      <c r="D32" s="293" t="s">
        <v>199</v>
      </c>
      <c r="E32" s="68">
        <f t="shared" ref="E32:J32" si="0">SUM(E13:E31)</f>
        <v>140000</v>
      </c>
      <c r="F32" s="68">
        <f t="shared" si="0"/>
        <v>140000</v>
      </c>
      <c r="G32" s="68">
        <f t="shared" si="0"/>
        <v>140000</v>
      </c>
      <c r="H32" s="68">
        <f t="shared" si="0"/>
        <v>140000</v>
      </c>
      <c r="I32" s="68">
        <f t="shared" si="0"/>
        <v>140000</v>
      </c>
      <c r="J32" s="68">
        <f t="shared" si="0"/>
        <v>140000</v>
      </c>
      <c r="K32" s="293" t="s">
        <v>199</v>
      </c>
      <c r="L32" s="293" t="s">
        <v>199</v>
      </c>
      <c r="M32" s="265"/>
    </row>
    <row r="33" spans="1:12" ht="9" customHeight="1" x14ac:dyDescent="0.55000000000000004">
      <c r="A33" s="294"/>
      <c r="B33" s="295"/>
      <c r="C33" s="296"/>
      <c r="D33" s="232"/>
      <c r="E33" s="232"/>
      <c r="F33" s="297"/>
      <c r="G33" s="232"/>
      <c r="H33" s="232"/>
      <c r="I33" s="232"/>
      <c r="J33" s="232"/>
      <c r="K33" s="530"/>
      <c r="L33" s="296"/>
    </row>
    <row r="34" spans="1:12" ht="29.25" customHeight="1" x14ac:dyDescent="0.55000000000000004">
      <c r="A34" s="298"/>
      <c r="B34" s="296"/>
      <c r="C34" s="296"/>
      <c r="D34" s="232"/>
      <c r="E34" s="232"/>
      <c r="F34" s="297"/>
      <c r="G34" s="232"/>
      <c r="H34" s="232"/>
      <c r="I34" s="232"/>
      <c r="J34" s="232"/>
      <c r="K34" s="530"/>
      <c r="L34" s="296"/>
    </row>
    <row r="35" spans="1:12" x14ac:dyDescent="0.55000000000000004">
      <c r="A35" s="298"/>
      <c r="B35" s="296"/>
      <c r="C35" s="296"/>
      <c r="D35" s="232"/>
      <c r="E35" s="232"/>
      <c r="F35" s="297"/>
      <c r="G35" s="232"/>
      <c r="H35" s="232"/>
      <c r="I35" s="232"/>
      <c r="J35" s="232"/>
      <c r="K35" s="530"/>
      <c r="L35" s="296"/>
    </row>
    <row r="36" spans="1:12" x14ac:dyDescent="0.55000000000000004">
      <c r="A36" s="299"/>
      <c r="B36" s="300"/>
      <c r="C36" s="300"/>
      <c r="D36" s="301"/>
      <c r="E36" s="301"/>
      <c r="F36" s="302"/>
      <c r="G36" s="301"/>
      <c r="H36" s="301"/>
      <c r="I36" s="301"/>
      <c r="J36" s="301"/>
      <c r="L36" s="300"/>
    </row>
  </sheetData>
  <mergeCells count="9">
    <mergeCell ref="E10:J10"/>
    <mergeCell ref="A8:M8"/>
    <mergeCell ref="A9:M9"/>
    <mergeCell ref="A2:M2"/>
    <mergeCell ref="A3:M3"/>
    <mergeCell ref="A4:M4"/>
    <mergeCell ref="A5:M5"/>
    <mergeCell ref="A6:M6"/>
    <mergeCell ref="A7:M7"/>
  </mergeCells>
  <printOptions horizontalCentered="1"/>
  <pageMargins left="0" right="0" top="0.74803149606299213" bottom="0.43307086614173229" header="0.31496062992125984" footer="0.31496062992125984"/>
  <pageSetup paperSize="9" scale="80" firstPageNumber="95" orientation="landscape" useFirstPageNumber="1" horizontalDpi="4294967293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zoomScale="90" zoomScaleNormal="90" zoomScalePageLayoutView="90" workbookViewId="0">
      <selection activeCell="B16" sqref="B16:C16"/>
    </sheetView>
  </sheetViews>
  <sheetFormatPr defaultColWidth="9.125" defaultRowHeight="23.25" x14ac:dyDescent="0.5"/>
  <cols>
    <col min="1" max="1" width="4" style="227" customWidth="1"/>
    <col min="2" max="2" width="28.25" style="228" customWidth="1"/>
    <col min="3" max="3" width="25.75" style="228" customWidth="1"/>
    <col min="4" max="4" width="15.375" style="229" customWidth="1"/>
    <col min="5" max="5" width="9" style="229" customWidth="1"/>
    <col min="6" max="6" width="9" style="230" customWidth="1"/>
    <col min="7" max="7" width="11.125" style="229" hidden="1" customWidth="1"/>
    <col min="8" max="8" width="9.875" style="229" customWidth="1"/>
    <col min="9" max="9" width="9.375" style="229" customWidth="1"/>
    <col min="10" max="10" width="8.625" style="229" customWidth="1"/>
    <col min="11" max="11" width="18.75" style="231" customWidth="1"/>
    <col min="12" max="12" width="21.75" style="228" customWidth="1"/>
    <col min="13" max="13" width="9.625" style="229" customWidth="1"/>
    <col min="14" max="14" width="9.125" style="231"/>
    <col min="15" max="15" width="13" style="231" customWidth="1"/>
    <col min="16" max="16" width="13.625" style="231" customWidth="1"/>
    <col min="17" max="17" width="13.25" style="231" customWidth="1"/>
    <col min="18" max="18" width="13.75" style="231" customWidth="1"/>
    <col min="19" max="16384" width="9.125" style="231"/>
  </cols>
  <sheetData>
    <row r="1" spans="1:13" ht="24" x14ac:dyDescent="0.55000000000000004">
      <c r="A1" s="299" t="s">
        <v>2401</v>
      </c>
      <c r="M1" s="232" t="s">
        <v>422</v>
      </c>
    </row>
    <row r="2" spans="1:13" ht="26.25" x14ac:dyDescent="0.6">
      <c r="A2" s="793" t="s">
        <v>0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</row>
    <row r="3" spans="1:13" ht="26.25" x14ac:dyDescent="0.6">
      <c r="A3" s="793" t="s">
        <v>1459</v>
      </c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</row>
    <row r="4" spans="1:13" ht="26.25" x14ac:dyDescent="0.6">
      <c r="A4" s="793" t="s">
        <v>248</v>
      </c>
      <c r="B4" s="793"/>
      <c r="C4" s="793"/>
      <c r="D4" s="793"/>
      <c r="E4" s="793"/>
      <c r="F4" s="793"/>
      <c r="G4" s="793"/>
      <c r="H4" s="793"/>
      <c r="I4" s="793"/>
      <c r="J4" s="793"/>
      <c r="K4" s="793"/>
      <c r="L4" s="793"/>
      <c r="M4" s="793"/>
    </row>
    <row r="5" spans="1:13" ht="26.25" x14ac:dyDescent="0.6">
      <c r="A5" s="793" t="s">
        <v>265</v>
      </c>
      <c r="B5" s="793"/>
      <c r="C5" s="793"/>
      <c r="D5" s="793"/>
      <c r="E5" s="793"/>
      <c r="F5" s="793"/>
      <c r="G5" s="793"/>
      <c r="H5" s="793"/>
      <c r="I5" s="793"/>
      <c r="J5" s="793"/>
      <c r="K5" s="793"/>
      <c r="L5" s="793"/>
      <c r="M5" s="793"/>
    </row>
    <row r="6" spans="1:13" ht="24" x14ac:dyDescent="0.55000000000000004">
      <c r="A6" s="784" t="s">
        <v>2096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  <c r="M6" s="784"/>
    </row>
    <row r="7" spans="1:13" ht="24" x14ac:dyDescent="0.55000000000000004">
      <c r="A7" s="784" t="s">
        <v>2097</v>
      </c>
      <c r="B7" s="784"/>
      <c r="C7" s="784"/>
      <c r="D7" s="784"/>
      <c r="E7" s="784"/>
      <c r="F7" s="784"/>
      <c r="G7" s="784"/>
      <c r="H7" s="784"/>
      <c r="I7" s="784"/>
      <c r="J7" s="784"/>
      <c r="K7" s="784"/>
      <c r="L7" s="784"/>
      <c r="M7" s="784"/>
    </row>
    <row r="8" spans="1:13" ht="24" x14ac:dyDescent="0.55000000000000004">
      <c r="A8" s="784" t="s">
        <v>2098</v>
      </c>
      <c r="B8" s="784"/>
      <c r="C8" s="784"/>
      <c r="D8" s="784"/>
      <c r="E8" s="784"/>
      <c r="F8" s="784"/>
      <c r="G8" s="784"/>
      <c r="H8" s="784"/>
      <c r="I8" s="784"/>
      <c r="J8" s="784"/>
      <c r="K8" s="784"/>
      <c r="L8" s="784"/>
      <c r="M8" s="784"/>
    </row>
    <row r="9" spans="1:13" ht="24" x14ac:dyDescent="0.55000000000000004">
      <c r="A9" s="785" t="s">
        <v>2377</v>
      </c>
      <c r="B9" s="785"/>
      <c r="C9" s="785"/>
      <c r="D9" s="785"/>
      <c r="E9" s="785"/>
      <c r="F9" s="785"/>
      <c r="G9" s="785"/>
      <c r="H9" s="785"/>
      <c r="I9" s="785"/>
      <c r="J9" s="785"/>
      <c r="K9" s="785"/>
      <c r="L9" s="785"/>
      <c r="M9" s="785"/>
    </row>
    <row r="10" spans="1:13" ht="24" customHeight="1" x14ac:dyDescent="0.5">
      <c r="A10" s="267"/>
      <c r="B10" s="267"/>
      <c r="C10" s="267"/>
      <c r="D10" s="267" t="s">
        <v>5</v>
      </c>
      <c r="E10" s="790" t="s">
        <v>7</v>
      </c>
      <c r="F10" s="791"/>
      <c r="G10" s="791"/>
      <c r="H10" s="791"/>
      <c r="I10" s="791"/>
      <c r="J10" s="792"/>
      <c r="K10" s="267" t="s">
        <v>8</v>
      </c>
      <c r="L10" s="267" t="s">
        <v>10</v>
      </c>
      <c r="M10" s="267" t="s">
        <v>12</v>
      </c>
    </row>
    <row r="11" spans="1:13" ht="24" customHeight="1" x14ac:dyDescent="0.5">
      <c r="A11" s="268" t="s">
        <v>2</v>
      </c>
      <c r="B11" s="268" t="s">
        <v>3</v>
      </c>
      <c r="C11" s="268" t="s">
        <v>4</v>
      </c>
      <c r="D11" s="268" t="s">
        <v>6</v>
      </c>
      <c r="E11" s="267">
        <v>2566</v>
      </c>
      <c r="F11" s="267">
        <v>2567</v>
      </c>
      <c r="G11" s="267">
        <v>2561</v>
      </c>
      <c r="H11" s="267">
        <v>2568</v>
      </c>
      <c r="I11" s="267">
        <v>2569</v>
      </c>
      <c r="J11" s="268">
        <v>2570</v>
      </c>
      <c r="K11" s="268" t="s">
        <v>9</v>
      </c>
      <c r="L11" s="268" t="s">
        <v>11</v>
      </c>
      <c r="M11" s="268" t="s">
        <v>13</v>
      </c>
    </row>
    <row r="12" spans="1:13" x14ac:dyDescent="0.5">
      <c r="A12" s="269"/>
      <c r="B12" s="270"/>
      <c r="C12" s="269"/>
      <c r="D12" s="269"/>
      <c r="E12" s="271" t="s">
        <v>14</v>
      </c>
      <c r="F12" s="271" t="s">
        <v>14</v>
      </c>
      <c r="G12" s="271" t="s">
        <v>14</v>
      </c>
      <c r="H12" s="271" t="s">
        <v>14</v>
      </c>
      <c r="I12" s="271" t="s">
        <v>14</v>
      </c>
      <c r="J12" s="271" t="s">
        <v>14</v>
      </c>
      <c r="K12" s="269"/>
      <c r="L12" s="269"/>
      <c r="M12" s="269"/>
    </row>
    <row r="13" spans="1:13" ht="24" x14ac:dyDescent="0.55000000000000004">
      <c r="A13" s="28">
        <v>1</v>
      </c>
      <c r="B13" s="29" t="s">
        <v>1490</v>
      </c>
      <c r="C13" s="29" t="s">
        <v>1675</v>
      </c>
      <c r="D13" s="28" t="s">
        <v>198</v>
      </c>
      <c r="E13" s="36">
        <v>200000</v>
      </c>
      <c r="F13" s="36">
        <v>200000</v>
      </c>
      <c r="G13" s="36">
        <v>200000</v>
      </c>
      <c r="H13" s="36">
        <v>200000</v>
      </c>
      <c r="I13" s="36">
        <v>200000</v>
      </c>
      <c r="J13" s="36">
        <v>200000</v>
      </c>
      <c r="K13" s="29" t="s">
        <v>1679</v>
      </c>
      <c r="L13" s="29" t="s">
        <v>1491</v>
      </c>
      <c r="M13" s="28" t="s">
        <v>328</v>
      </c>
    </row>
    <row r="14" spans="1:13" ht="24" x14ac:dyDescent="0.55000000000000004">
      <c r="A14" s="32"/>
      <c r="B14" s="32" t="s">
        <v>3369</v>
      </c>
      <c r="C14" s="32" t="s">
        <v>2491</v>
      </c>
      <c r="D14" s="14" t="s">
        <v>1773</v>
      </c>
      <c r="E14" s="32"/>
      <c r="F14" s="32"/>
      <c r="G14" s="32"/>
      <c r="H14" s="32"/>
      <c r="I14" s="32"/>
      <c r="J14" s="574"/>
      <c r="K14" s="32" t="s">
        <v>1680</v>
      </c>
      <c r="L14" s="32" t="s">
        <v>1683</v>
      </c>
      <c r="M14" s="25" t="s">
        <v>1492</v>
      </c>
    </row>
    <row r="15" spans="1:13" ht="24" x14ac:dyDescent="0.55000000000000004">
      <c r="A15" s="32"/>
      <c r="B15" s="32" t="s">
        <v>3370</v>
      </c>
      <c r="C15" s="32" t="s">
        <v>1676</v>
      </c>
      <c r="D15" s="32"/>
      <c r="E15" s="32"/>
      <c r="F15" s="32"/>
      <c r="G15" s="32"/>
      <c r="H15" s="32"/>
      <c r="I15" s="32"/>
      <c r="J15" s="574"/>
      <c r="K15" s="32" t="s">
        <v>1681</v>
      </c>
      <c r="L15" s="32"/>
      <c r="M15" s="25" t="s">
        <v>34</v>
      </c>
    </row>
    <row r="16" spans="1:13" ht="24" x14ac:dyDescent="0.55000000000000004">
      <c r="A16" s="32"/>
      <c r="B16" s="32"/>
      <c r="C16" s="32" t="s">
        <v>1677</v>
      </c>
      <c r="D16" s="32"/>
      <c r="E16" s="32"/>
      <c r="F16" s="32"/>
      <c r="G16" s="32"/>
      <c r="H16" s="32"/>
      <c r="I16" s="32"/>
      <c r="J16" s="32"/>
      <c r="K16" s="32" t="s">
        <v>1682</v>
      </c>
      <c r="L16" s="32"/>
      <c r="M16" s="260"/>
    </row>
    <row r="17" spans="1:19" ht="24" x14ac:dyDescent="0.55000000000000004">
      <c r="A17" s="32"/>
      <c r="B17" s="32"/>
      <c r="C17" s="32" t="s">
        <v>1678</v>
      </c>
      <c r="D17" s="32"/>
      <c r="E17" s="32"/>
      <c r="F17" s="32"/>
      <c r="G17" s="32"/>
      <c r="H17" s="32"/>
      <c r="I17" s="32"/>
      <c r="J17" s="32"/>
      <c r="K17" s="32"/>
      <c r="L17" s="32"/>
      <c r="M17" s="260"/>
    </row>
    <row r="18" spans="1:19" ht="24" x14ac:dyDescent="0.55000000000000004">
      <c r="A18" s="272">
        <v>2</v>
      </c>
      <c r="B18" s="273" t="s">
        <v>486</v>
      </c>
      <c r="C18" s="273" t="s">
        <v>29</v>
      </c>
      <c r="D18" s="276" t="s">
        <v>64</v>
      </c>
      <c r="E18" s="274">
        <v>100000</v>
      </c>
      <c r="F18" s="274">
        <v>100000</v>
      </c>
      <c r="G18" s="274">
        <v>100000</v>
      </c>
      <c r="H18" s="274">
        <v>100000</v>
      </c>
      <c r="I18" s="274">
        <v>100000</v>
      </c>
      <c r="J18" s="274">
        <v>100000</v>
      </c>
      <c r="K18" s="273" t="s">
        <v>203</v>
      </c>
      <c r="L18" s="275" t="s">
        <v>216</v>
      </c>
      <c r="M18" s="276" t="s">
        <v>410</v>
      </c>
    </row>
    <row r="19" spans="1:19" ht="24" x14ac:dyDescent="0.55000000000000004">
      <c r="A19" s="277"/>
      <c r="B19" s="215" t="s">
        <v>487</v>
      </c>
      <c r="C19" s="215" t="s">
        <v>2492</v>
      </c>
      <c r="D19" s="216" t="s">
        <v>65</v>
      </c>
      <c r="E19" s="278"/>
      <c r="F19" s="278"/>
      <c r="G19" s="278"/>
      <c r="H19" s="278"/>
      <c r="I19" s="278"/>
      <c r="J19" s="215"/>
      <c r="K19" s="215" t="s">
        <v>148</v>
      </c>
      <c r="L19" s="214" t="s">
        <v>217</v>
      </c>
      <c r="M19" s="304"/>
    </row>
    <row r="20" spans="1:19" ht="24" x14ac:dyDescent="0.55000000000000004">
      <c r="A20" s="277"/>
      <c r="B20" s="215"/>
      <c r="C20" s="215" t="s">
        <v>2493</v>
      </c>
      <c r="D20" s="215" t="s">
        <v>214</v>
      </c>
      <c r="E20" s="278"/>
      <c r="F20" s="278"/>
      <c r="G20" s="278"/>
      <c r="H20" s="278"/>
      <c r="I20" s="278"/>
      <c r="J20" s="215"/>
      <c r="K20" s="215" t="s">
        <v>219</v>
      </c>
      <c r="L20" s="214" t="s">
        <v>218</v>
      </c>
      <c r="M20" s="304"/>
    </row>
    <row r="21" spans="1:19" ht="22.5" customHeight="1" x14ac:dyDescent="0.55000000000000004">
      <c r="A21" s="26"/>
      <c r="B21" s="33"/>
      <c r="C21" s="33"/>
      <c r="D21" s="14" t="s">
        <v>1773</v>
      </c>
      <c r="E21" s="34"/>
      <c r="F21" s="34"/>
      <c r="G21" s="34"/>
      <c r="H21" s="34"/>
      <c r="I21" s="34"/>
      <c r="J21" s="35"/>
      <c r="K21" s="33"/>
      <c r="L21" s="26"/>
      <c r="M21" s="255"/>
      <c r="O21" s="62"/>
      <c r="P21" s="63"/>
      <c r="Q21" s="63"/>
      <c r="R21" s="63"/>
      <c r="S21" s="77"/>
    </row>
    <row r="22" spans="1:19" ht="22.5" customHeight="1" x14ac:dyDescent="0.55000000000000004">
      <c r="A22" s="306" t="s">
        <v>25</v>
      </c>
      <c r="B22" s="150" t="s">
        <v>1809</v>
      </c>
      <c r="C22" s="306"/>
      <c r="D22" s="306"/>
      <c r="E22" s="307">
        <f t="shared" ref="E22:J22" si="0">SUM(E13:E21)</f>
        <v>300000</v>
      </c>
      <c r="F22" s="307">
        <f t="shared" si="0"/>
        <v>300000</v>
      </c>
      <c r="G22" s="307">
        <f t="shared" si="0"/>
        <v>300000</v>
      </c>
      <c r="H22" s="307">
        <f t="shared" si="0"/>
        <v>300000</v>
      </c>
      <c r="I22" s="307">
        <f t="shared" si="0"/>
        <v>300000</v>
      </c>
      <c r="J22" s="307">
        <f t="shared" si="0"/>
        <v>300000</v>
      </c>
      <c r="K22" s="306"/>
      <c r="L22" s="306"/>
      <c r="M22" s="308"/>
      <c r="O22" s="61"/>
      <c r="P22" s="60"/>
      <c r="Q22" s="60"/>
      <c r="R22" s="60"/>
      <c r="S22" s="77"/>
    </row>
    <row r="23" spans="1:19" ht="27.75" customHeight="1" x14ac:dyDescent="0.55000000000000004">
      <c r="A23" s="294"/>
      <c r="B23" s="295"/>
      <c r="C23" s="296"/>
      <c r="D23" s="232"/>
      <c r="E23" s="232"/>
      <c r="F23" s="297"/>
      <c r="G23" s="232"/>
      <c r="H23" s="232"/>
      <c r="I23" s="232"/>
      <c r="J23" s="232"/>
      <c r="K23" s="97"/>
      <c r="L23" s="296"/>
    </row>
    <row r="24" spans="1:19" ht="29.25" customHeight="1" x14ac:dyDescent="0.55000000000000004">
      <c r="A24" s="298"/>
      <c r="B24" s="296"/>
      <c r="C24" s="296"/>
      <c r="D24" s="232"/>
      <c r="E24" s="232"/>
      <c r="F24" s="309"/>
      <c r="G24" s="232"/>
      <c r="H24" s="232"/>
      <c r="I24" s="232"/>
      <c r="J24" s="232"/>
      <c r="K24" s="97"/>
      <c r="L24" s="296"/>
    </row>
    <row r="25" spans="1:19" ht="24" x14ac:dyDescent="0.55000000000000004">
      <c r="A25" s="298"/>
      <c r="B25" s="296"/>
      <c r="C25" s="296"/>
      <c r="D25" s="232"/>
      <c r="E25" s="232"/>
      <c r="F25" s="309"/>
      <c r="G25" s="232"/>
      <c r="H25" s="232"/>
      <c r="I25" s="232"/>
      <c r="J25" s="232"/>
      <c r="K25" s="97"/>
      <c r="L25" s="296"/>
    </row>
    <row r="26" spans="1:19" ht="24" x14ac:dyDescent="0.55000000000000004">
      <c r="A26" s="299"/>
      <c r="B26" s="300"/>
      <c r="C26" s="300"/>
      <c r="D26" s="301"/>
      <c r="E26" s="301"/>
      <c r="F26" s="309"/>
      <c r="G26" s="301"/>
      <c r="H26" s="301"/>
      <c r="I26" s="301"/>
      <c r="J26" s="301"/>
      <c r="K26" s="22"/>
      <c r="L26" s="300"/>
    </row>
    <row r="27" spans="1:19" ht="23.25" customHeight="1" x14ac:dyDescent="0.55000000000000004">
      <c r="F27" s="309"/>
    </row>
    <row r="28" spans="1:19" ht="23.25" customHeight="1" x14ac:dyDescent="0.55000000000000004">
      <c r="F28" s="309"/>
    </row>
  </sheetData>
  <mergeCells count="9">
    <mergeCell ref="A8:M8"/>
    <mergeCell ref="A9:M9"/>
    <mergeCell ref="E10:J10"/>
    <mergeCell ref="A2:M2"/>
    <mergeCell ref="A3:M3"/>
    <mergeCell ref="A4:M4"/>
    <mergeCell ref="A5:M5"/>
    <mergeCell ref="A6:M6"/>
    <mergeCell ref="A7:M7"/>
  </mergeCells>
  <printOptions horizontalCentered="1"/>
  <pageMargins left="0" right="0" top="0.74803149606299213" bottom="0.43307086614173229" header="0.31496062992125984" footer="0.31496062992125984"/>
  <pageSetup paperSize="9" scale="80" firstPageNumber="97" orientation="landscape" useFirstPageNumber="1" horizontalDpi="4294967293" r:id="rId1"/>
  <headerFooter>
    <oddFooter>&amp;C
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L213"/>
  <sheetViews>
    <sheetView zoomScale="80" zoomScaleNormal="80" zoomScalePageLayoutView="80" workbookViewId="0">
      <selection activeCell="C13" sqref="C13"/>
    </sheetView>
  </sheetViews>
  <sheetFormatPr defaultRowHeight="20.25" x14ac:dyDescent="0.3"/>
  <cols>
    <col min="1" max="1" width="4" style="522" customWidth="1"/>
    <col min="2" max="2" width="30.75" style="319" customWidth="1"/>
    <col min="3" max="3" width="28" style="319" customWidth="1"/>
    <col min="4" max="4" width="34" style="319" customWidth="1"/>
    <col min="5" max="5" width="11.875" style="319" customWidth="1"/>
    <col min="6" max="6" width="11.375" style="319" customWidth="1"/>
    <col min="7" max="7" width="11.625" style="319" customWidth="1"/>
    <col min="8" max="8" width="11.375" style="319" customWidth="1"/>
    <col min="9" max="9" width="12.875" style="319" customWidth="1"/>
    <col min="10" max="10" width="18.75" style="319" customWidth="1"/>
    <col min="11" max="11" width="20.25" style="319" customWidth="1"/>
    <col min="12" max="12" width="11.375" style="319" customWidth="1"/>
    <col min="13" max="16384" width="9" style="319"/>
  </cols>
  <sheetData>
    <row r="1" spans="1:12" ht="24" x14ac:dyDescent="0.3">
      <c r="A1" s="794" t="s">
        <v>2412</v>
      </c>
      <c r="B1" s="794"/>
      <c r="C1" s="794"/>
      <c r="D1" s="794"/>
      <c r="E1" s="794"/>
      <c r="F1" s="794"/>
      <c r="G1" s="794"/>
      <c r="H1" s="794"/>
      <c r="I1" s="794"/>
      <c r="J1" s="794"/>
      <c r="K1" s="795"/>
      <c r="L1" s="558" t="s">
        <v>422</v>
      </c>
    </row>
    <row r="2" spans="1:12" ht="24" x14ac:dyDescent="0.55000000000000004">
      <c r="A2" s="789" t="s">
        <v>3039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2" ht="24" x14ac:dyDescent="0.55000000000000004">
      <c r="A3" s="789" t="s">
        <v>3040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2" ht="24" x14ac:dyDescent="0.55000000000000004">
      <c r="A4" s="784" t="s">
        <v>1931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</row>
    <row r="5" spans="1:12" ht="24" x14ac:dyDescent="0.55000000000000004">
      <c r="A5" s="784" t="s">
        <v>1932</v>
      </c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</row>
    <row r="6" spans="1:12" ht="24" x14ac:dyDescent="0.55000000000000004">
      <c r="A6" s="784" t="s">
        <v>1933</v>
      </c>
      <c r="B6" s="784"/>
      <c r="C6" s="784"/>
      <c r="D6" s="784"/>
      <c r="E6" s="784"/>
      <c r="F6" s="784"/>
      <c r="G6" s="784"/>
      <c r="H6" s="784"/>
      <c r="I6" s="784"/>
      <c r="J6" s="784"/>
      <c r="K6" s="784"/>
      <c r="L6" s="784"/>
    </row>
    <row r="7" spans="1:12" ht="24" x14ac:dyDescent="0.55000000000000004">
      <c r="A7" s="785" t="s">
        <v>2099</v>
      </c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</row>
    <row r="8" spans="1:12" s="321" customFormat="1" ht="25.5" x14ac:dyDescent="0.2">
      <c r="A8" s="796" t="s">
        <v>2</v>
      </c>
      <c r="B8" s="796" t="s">
        <v>57</v>
      </c>
      <c r="C8" s="796" t="s">
        <v>4</v>
      </c>
      <c r="D8" s="799" t="s">
        <v>605</v>
      </c>
      <c r="E8" s="802" t="s">
        <v>24</v>
      </c>
      <c r="F8" s="802"/>
      <c r="G8" s="802"/>
      <c r="H8" s="802"/>
      <c r="I8" s="802"/>
      <c r="J8" s="799" t="s">
        <v>606</v>
      </c>
      <c r="K8" s="796" t="s">
        <v>607</v>
      </c>
      <c r="L8" s="799" t="s">
        <v>608</v>
      </c>
    </row>
    <row r="9" spans="1:12" s="323" customFormat="1" ht="25.5" x14ac:dyDescent="0.3">
      <c r="A9" s="797"/>
      <c r="B9" s="797"/>
      <c r="C9" s="797"/>
      <c r="D9" s="800"/>
      <c r="E9" s="547">
        <v>2566</v>
      </c>
      <c r="F9" s="547">
        <v>2567</v>
      </c>
      <c r="G9" s="547">
        <v>2568</v>
      </c>
      <c r="H9" s="547">
        <v>2569</v>
      </c>
      <c r="I9" s="322">
        <v>2570</v>
      </c>
      <c r="J9" s="800"/>
      <c r="K9" s="797"/>
      <c r="L9" s="800"/>
    </row>
    <row r="10" spans="1:12" s="321" customFormat="1" ht="25.5" x14ac:dyDescent="0.2">
      <c r="A10" s="798"/>
      <c r="B10" s="798"/>
      <c r="C10" s="798"/>
      <c r="D10" s="801"/>
      <c r="E10" s="324" t="s">
        <v>14</v>
      </c>
      <c r="F10" s="324" t="s">
        <v>14</v>
      </c>
      <c r="G10" s="324" t="s">
        <v>14</v>
      </c>
      <c r="H10" s="324" t="s">
        <v>14</v>
      </c>
      <c r="I10" s="324" t="s">
        <v>14</v>
      </c>
      <c r="J10" s="801"/>
      <c r="K10" s="798"/>
      <c r="L10" s="801"/>
    </row>
    <row r="11" spans="1:12" ht="25.5" x14ac:dyDescent="0.6">
      <c r="A11" s="325">
        <v>1</v>
      </c>
      <c r="B11" s="326" t="s">
        <v>1245</v>
      </c>
      <c r="C11" s="327" t="s">
        <v>2057</v>
      </c>
      <c r="D11" s="328" t="s">
        <v>1246</v>
      </c>
      <c r="E11" s="329">
        <v>70000</v>
      </c>
      <c r="F11" s="330" t="s">
        <v>1872</v>
      </c>
      <c r="G11" s="330" t="s">
        <v>1872</v>
      </c>
      <c r="H11" s="330" t="s">
        <v>1872</v>
      </c>
      <c r="I11" s="330" t="s">
        <v>1872</v>
      </c>
      <c r="J11" s="331" t="s">
        <v>116</v>
      </c>
      <c r="K11" s="326" t="s">
        <v>118</v>
      </c>
      <c r="L11" s="325" t="s">
        <v>18</v>
      </c>
    </row>
    <row r="12" spans="1:12" ht="25.5" x14ac:dyDescent="0.6">
      <c r="A12" s="332"/>
      <c r="B12" s="327" t="s">
        <v>1247</v>
      </c>
      <c r="C12" s="333"/>
      <c r="D12" s="333" t="s">
        <v>1248</v>
      </c>
      <c r="E12" s="327"/>
      <c r="F12" s="327"/>
      <c r="G12" s="327"/>
      <c r="H12" s="327"/>
      <c r="I12" s="327"/>
      <c r="J12" s="334" t="s">
        <v>117</v>
      </c>
      <c r="K12" s="327" t="s">
        <v>119</v>
      </c>
      <c r="L12" s="327"/>
    </row>
    <row r="13" spans="1:12" ht="25.5" x14ac:dyDescent="0.6">
      <c r="A13" s="332"/>
      <c r="B13" s="327" t="s">
        <v>159</v>
      </c>
      <c r="C13" s="333"/>
      <c r="D13" s="333" t="s">
        <v>1250</v>
      </c>
      <c r="E13" s="327"/>
      <c r="F13" s="327"/>
      <c r="G13" s="327"/>
      <c r="H13" s="327"/>
      <c r="I13" s="327"/>
      <c r="J13" s="334" t="s">
        <v>48</v>
      </c>
      <c r="K13" s="327" t="s">
        <v>120</v>
      </c>
      <c r="L13" s="327"/>
    </row>
    <row r="14" spans="1:12" ht="25.5" x14ac:dyDescent="0.6">
      <c r="A14" s="335"/>
      <c r="B14" s="336"/>
      <c r="C14" s="337"/>
      <c r="D14" s="337" t="s">
        <v>2494</v>
      </c>
      <c r="E14" s="327"/>
      <c r="F14" s="327"/>
      <c r="G14" s="327"/>
      <c r="H14" s="327"/>
      <c r="I14" s="327"/>
      <c r="J14" s="327"/>
      <c r="K14" s="327"/>
      <c r="L14" s="327"/>
    </row>
    <row r="15" spans="1:12" ht="25.5" x14ac:dyDescent="0.6">
      <c r="A15" s="332">
        <v>2</v>
      </c>
      <c r="B15" s="327" t="s">
        <v>1252</v>
      </c>
      <c r="C15" s="327" t="s">
        <v>2057</v>
      </c>
      <c r="D15" s="333" t="s">
        <v>1253</v>
      </c>
      <c r="E15" s="330" t="s">
        <v>1872</v>
      </c>
      <c r="F15" s="330" t="s">
        <v>1872</v>
      </c>
      <c r="G15" s="330" t="s">
        <v>1872</v>
      </c>
      <c r="H15" s="330" t="s">
        <v>1872</v>
      </c>
      <c r="I15" s="329">
        <v>55000</v>
      </c>
      <c r="J15" s="331" t="s">
        <v>116</v>
      </c>
      <c r="K15" s="326" t="s">
        <v>118</v>
      </c>
      <c r="L15" s="325" t="s">
        <v>18</v>
      </c>
    </row>
    <row r="16" spans="1:12" ht="25.5" x14ac:dyDescent="0.6">
      <c r="A16" s="332"/>
      <c r="B16" s="327" t="s">
        <v>1254</v>
      </c>
      <c r="C16" s="333"/>
      <c r="D16" s="338" t="s">
        <v>1255</v>
      </c>
      <c r="E16" s="327"/>
      <c r="F16" s="327"/>
      <c r="G16" s="327"/>
      <c r="H16" s="327"/>
      <c r="I16" s="327"/>
      <c r="J16" s="334" t="s">
        <v>117</v>
      </c>
      <c r="K16" s="327" t="s">
        <v>119</v>
      </c>
      <c r="L16" s="327"/>
    </row>
    <row r="17" spans="1:12" ht="25.5" x14ac:dyDescent="0.6">
      <c r="A17" s="332"/>
      <c r="B17" s="327" t="s">
        <v>159</v>
      </c>
      <c r="C17" s="333"/>
      <c r="D17" s="338" t="s">
        <v>1256</v>
      </c>
      <c r="E17" s="327"/>
      <c r="F17" s="327"/>
      <c r="G17" s="327"/>
      <c r="H17" s="327"/>
      <c r="I17" s="327"/>
      <c r="J17" s="334" t="s">
        <v>48</v>
      </c>
      <c r="K17" s="327" t="s">
        <v>120</v>
      </c>
      <c r="L17" s="327"/>
    </row>
    <row r="18" spans="1:12" ht="25.5" x14ac:dyDescent="0.6">
      <c r="A18" s="335"/>
      <c r="B18" s="336"/>
      <c r="C18" s="336"/>
      <c r="D18" s="336" t="s">
        <v>1257</v>
      </c>
      <c r="E18" s="336"/>
      <c r="F18" s="336"/>
      <c r="G18" s="336"/>
      <c r="H18" s="336"/>
      <c r="I18" s="336"/>
      <c r="J18" s="336"/>
      <c r="K18" s="336"/>
      <c r="L18" s="336"/>
    </row>
    <row r="19" spans="1:12" ht="25.5" x14ac:dyDescent="0.6">
      <c r="A19" s="325">
        <v>3</v>
      </c>
      <c r="B19" s="326" t="s">
        <v>468</v>
      </c>
      <c r="C19" s="327" t="s">
        <v>2057</v>
      </c>
      <c r="D19" s="326" t="s">
        <v>1258</v>
      </c>
      <c r="E19" s="339">
        <v>232000</v>
      </c>
      <c r="F19" s="330" t="s">
        <v>1872</v>
      </c>
      <c r="G19" s="330" t="s">
        <v>1872</v>
      </c>
      <c r="H19" s="330" t="s">
        <v>1872</v>
      </c>
      <c r="I19" s="330" t="s">
        <v>1872</v>
      </c>
      <c r="J19" s="331" t="s">
        <v>116</v>
      </c>
      <c r="K19" s="326" t="s">
        <v>118</v>
      </c>
      <c r="L19" s="325" t="s">
        <v>18</v>
      </c>
    </row>
    <row r="20" spans="1:12" ht="25.5" x14ac:dyDescent="0.6">
      <c r="A20" s="332"/>
      <c r="B20" s="327" t="s">
        <v>1259</v>
      </c>
      <c r="C20" s="327"/>
      <c r="D20" s="327" t="s">
        <v>1260</v>
      </c>
      <c r="E20" s="327"/>
      <c r="F20" s="327"/>
      <c r="G20" s="327"/>
      <c r="H20" s="327"/>
      <c r="I20" s="327"/>
      <c r="J20" s="334" t="s">
        <v>117</v>
      </c>
      <c r="K20" s="327" t="s">
        <v>119</v>
      </c>
      <c r="L20" s="327"/>
    </row>
    <row r="21" spans="1:12" ht="25.5" x14ac:dyDescent="0.6">
      <c r="A21" s="332"/>
      <c r="B21" s="327" t="s">
        <v>125</v>
      </c>
      <c r="C21" s="327"/>
      <c r="D21" s="327" t="s">
        <v>1261</v>
      </c>
      <c r="E21" s="327"/>
      <c r="F21" s="327"/>
      <c r="G21" s="327"/>
      <c r="H21" s="327"/>
      <c r="I21" s="327"/>
      <c r="J21" s="334" t="s">
        <v>48</v>
      </c>
      <c r="K21" s="327" t="s">
        <v>120</v>
      </c>
      <c r="L21" s="327"/>
    </row>
    <row r="22" spans="1:12" ht="25.5" x14ac:dyDescent="0.6">
      <c r="A22" s="335"/>
      <c r="B22" s="336"/>
      <c r="C22" s="336"/>
      <c r="D22" s="336" t="s">
        <v>1262</v>
      </c>
      <c r="E22" s="336"/>
      <c r="F22" s="336"/>
      <c r="G22" s="336"/>
      <c r="H22" s="336"/>
      <c r="I22" s="336"/>
      <c r="J22" s="336"/>
      <c r="K22" s="336"/>
      <c r="L22" s="336"/>
    </row>
    <row r="23" spans="1:12" ht="25.5" x14ac:dyDescent="0.6">
      <c r="A23" s="325">
        <v>4</v>
      </c>
      <c r="B23" s="326" t="s">
        <v>1263</v>
      </c>
      <c r="C23" s="327" t="s">
        <v>2057</v>
      </c>
      <c r="D23" s="326" t="s">
        <v>1264</v>
      </c>
      <c r="E23" s="340">
        <v>42000</v>
      </c>
      <c r="F23" s="330" t="s">
        <v>1872</v>
      </c>
      <c r="G23" s="330" t="s">
        <v>1872</v>
      </c>
      <c r="H23" s="330" t="s">
        <v>1872</v>
      </c>
      <c r="I23" s="330" t="s">
        <v>1872</v>
      </c>
      <c r="J23" s="331" t="s">
        <v>116</v>
      </c>
      <c r="K23" s="326" t="s">
        <v>118</v>
      </c>
      <c r="L23" s="325" t="s">
        <v>18</v>
      </c>
    </row>
    <row r="24" spans="1:12" ht="25.5" x14ac:dyDescent="0.6">
      <c r="A24" s="332"/>
      <c r="B24" s="327" t="s">
        <v>1265</v>
      </c>
      <c r="C24" s="327"/>
      <c r="D24" s="327" t="s">
        <v>1266</v>
      </c>
      <c r="E24" s="327"/>
      <c r="F24" s="327"/>
      <c r="G24" s="327"/>
      <c r="H24" s="327"/>
      <c r="I24" s="327"/>
      <c r="J24" s="334" t="s">
        <v>117</v>
      </c>
      <c r="K24" s="327" t="s">
        <v>119</v>
      </c>
      <c r="L24" s="327"/>
    </row>
    <row r="25" spans="1:12" ht="25.5" x14ac:dyDescent="0.6">
      <c r="A25" s="332"/>
      <c r="B25" s="327" t="s">
        <v>126</v>
      </c>
      <c r="C25" s="338"/>
      <c r="D25" s="327" t="s">
        <v>1261</v>
      </c>
      <c r="E25" s="327"/>
      <c r="F25" s="327"/>
      <c r="G25" s="327"/>
      <c r="H25" s="327"/>
      <c r="I25" s="327"/>
      <c r="J25" s="334" t="s">
        <v>48</v>
      </c>
      <c r="K25" s="327" t="s">
        <v>120</v>
      </c>
      <c r="L25" s="327"/>
    </row>
    <row r="26" spans="1:12" ht="25.5" x14ac:dyDescent="0.6">
      <c r="A26" s="332"/>
      <c r="B26" s="327"/>
      <c r="C26" s="341"/>
      <c r="D26" s="327" t="s">
        <v>1267</v>
      </c>
      <c r="E26" s="327"/>
      <c r="F26" s="327"/>
      <c r="G26" s="327"/>
      <c r="H26" s="327"/>
      <c r="I26" s="327"/>
      <c r="J26" s="327"/>
      <c r="K26" s="327"/>
      <c r="L26" s="327"/>
    </row>
    <row r="27" spans="1:12" s="342" customFormat="1" ht="25.5" x14ac:dyDescent="0.6">
      <c r="A27" s="332"/>
      <c r="B27" s="327"/>
      <c r="C27" s="341"/>
      <c r="D27" s="327"/>
      <c r="E27" s="327"/>
      <c r="F27" s="327"/>
      <c r="G27" s="327"/>
      <c r="H27" s="327"/>
      <c r="I27" s="327"/>
      <c r="J27" s="327"/>
      <c r="K27" s="327"/>
      <c r="L27" s="327"/>
    </row>
    <row r="28" spans="1:12" s="342" customFormat="1" ht="25.5" x14ac:dyDescent="0.6">
      <c r="A28" s="332"/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</row>
    <row r="29" spans="1:12" s="343" customFormat="1" ht="25.5" x14ac:dyDescent="0.6">
      <c r="A29" s="335"/>
      <c r="B29" s="336"/>
      <c r="C29" s="336"/>
      <c r="D29" s="336"/>
      <c r="E29" s="336"/>
      <c r="F29" s="336"/>
      <c r="G29" s="336"/>
      <c r="H29" s="336"/>
      <c r="I29" s="336"/>
      <c r="J29" s="336"/>
      <c r="K29" s="336"/>
      <c r="L29" s="336"/>
    </row>
    <row r="30" spans="1:12" ht="25.5" x14ac:dyDescent="0.6">
      <c r="A30" s="332">
        <v>5</v>
      </c>
      <c r="B30" s="327" t="s">
        <v>1268</v>
      </c>
      <c r="C30" s="327" t="s">
        <v>2057</v>
      </c>
      <c r="D30" s="327" t="s">
        <v>1269</v>
      </c>
      <c r="E30" s="344">
        <v>50000</v>
      </c>
      <c r="F30" s="345" t="s">
        <v>1872</v>
      </c>
      <c r="G30" s="345" t="s">
        <v>1872</v>
      </c>
      <c r="H30" s="345" t="s">
        <v>1872</v>
      </c>
      <c r="I30" s="345" t="s">
        <v>1872</v>
      </c>
      <c r="J30" s="334" t="s">
        <v>116</v>
      </c>
      <c r="K30" s="327" t="s">
        <v>118</v>
      </c>
      <c r="L30" s="332" t="s">
        <v>18</v>
      </c>
    </row>
    <row r="31" spans="1:12" ht="25.5" x14ac:dyDescent="0.6">
      <c r="A31" s="332"/>
      <c r="B31" s="327" t="s">
        <v>1270</v>
      </c>
      <c r="C31" s="327"/>
      <c r="D31" s="327" t="s">
        <v>1271</v>
      </c>
      <c r="E31" s="346"/>
      <c r="F31" s="327"/>
      <c r="G31" s="327"/>
      <c r="H31" s="327"/>
      <c r="I31" s="327"/>
      <c r="J31" s="334" t="s">
        <v>117</v>
      </c>
      <c r="K31" s="327" t="s">
        <v>119</v>
      </c>
      <c r="L31" s="327"/>
    </row>
    <row r="32" spans="1:12" ht="25.5" x14ac:dyDescent="0.6">
      <c r="A32" s="332"/>
      <c r="B32" s="327" t="s">
        <v>126</v>
      </c>
      <c r="C32" s="327"/>
      <c r="D32" s="327" t="s">
        <v>1272</v>
      </c>
      <c r="E32" s="346"/>
      <c r="F32" s="327"/>
      <c r="G32" s="327"/>
      <c r="H32" s="327"/>
      <c r="I32" s="327"/>
      <c r="J32" s="334" t="s">
        <v>48</v>
      </c>
      <c r="K32" s="327" t="s">
        <v>120</v>
      </c>
      <c r="L32" s="327"/>
    </row>
    <row r="33" spans="1:12" ht="25.5" x14ac:dyDescent="0.6">
      <c r="A33" s="332"/>
      <c r="B33" s="327"/>
      <c r="C33" s="327"/>
      <c r="D33" s="327" t="s">
        <v>1273</v>
      </c>
      <c r="E33" s="346"/>
      <c r="F33" s="327"/>
      <c r="G33" s="327"/>
      <c r="H33" s="327"/>
      <c r="I33" s="327"/>
      <c r="J33" s="327"/>
      <c r="K33" s="327"/>
      <c r="L33" s="327"/>
    </row>
    <row r="34" spans="1:12" ht="25.5" x14ac:dyDescent="0.6">
      <c r="A34" s="332"/>
      <c r="B34" s="327"/>
      <c r="C34" s="327"/>
      <c r="D34" s="327" t="s">
        <v>1274</v>
      </c>
      <c r="E34" s="346"/>
      <c r="F34" s="327"/>
      <c r="G34" s="327"/>
      <c r="H34" s="327"/>
      <c r="I34" s="327"/>
      <c r="J34" s="327"/>
      <c r="K34" s="327"/>
      <c r="L34" s="327"/>
    </row>
    <row r="35" spans="1:12" ht="25.5" x14ac:dyDescent="0.6">
      <c r="A35" s="332"/>
      <c r="B35" s="327"/>
      <c r="C35" s="327"/>
      <c r="D35" s="327" t="s">
        <v>1275</v>
      </c>
      <c r="E35" s="346"/>
      <c r="F35" s="327"/>
      <c r="G35" s="327"/>
      <c r="H35" s="327"/>
      <c r="I35" s="327"/>
      <c r="J35" s="327"/>
      <c r="K35" s="327"/>
      <c r="L35" s="327"/>
    </row>
    <row r="36" spans="1:12" ht="25.5" x14ac:dyDescent="0.6">
      <c r="A36" s="332"/>
      <c r="B36" s="327"/>
      <c r="C36" s="327"/>
      <c r="D36" s="327" t="s">
        <v>1276</v>
      </c>
      <c r="E36" s="346"/>
      <c r="F36" s="327"/>
      <c r="G36" s="327"/>
      <c r="H36" s="327"/>
      <c r="I36" s="327"/>
      <c r="J36" s="327"/>
      <c r="K36" s="327"/>
      <c r="L36" s="327"/>
    </row>
    <row r="37" spans="1:12" ht="25.5" x14ac:dyDescent="0.6">
      <c r="A37" s="335"/>
      <c r="B37" s="336"/>
      <c r="C37" s="336"/>
      <c r="D37" s="336" t="s">
        <v>1277</v>
      </c>
      <c r="E37" s="347"/>
      <c r="F37" s="336"/>
      <c r="G37" s="336"/>
      <c r="H37" s="336"/>
      <c r="I37" s="336"/>
      <c r="J37" s="336"/>
      <c r="K37" s="336"/>
      <c r="L37" s="336"/>
    </row>
    <row r="38" spans="1:12" ht="25.5" x14ac:dyDescent="0.6">
      <c r="A38" s="325">
        <v>6</v>
      </c>
      <c r="B38" s="326" t="s">
        <v>286</v>
      </c>
      <c r="C38" s="327" t="s">
        <v>2057</v>
      </c>
      <c r="D38" s="326" t="s">
        <v>1279</v>
      </c>
      <c r="E38" s="339">
        <v>152000</v>
      </c>
      <c r="F38" s="330" t="s">
        <v>1872</v>
      </c>
      <c r="G38" s="330" t="s">
        <v>1872</v>
      </c>
      <c r="H38" s="330" t="s">
        <v>1872</v>
      </c>
      <c r="I38" s="330" t="s">
        <v>1872</v>
      </c>
      <c r="J38" s="331" t="s">
        <v>116</v>
      </c>
      <c r="K38" s="326" t="s">
        <v>118</v>
      </c>
      <c r="L38" s="325" t="s">
        <v>18</v>
      </c>
    </row>
    <row r="39" spans="1:12" ht="25.5" x14ac:dyDescent="0.6">
      <c r="A39" s="332"/>
      <c r="B39" s="327" t="s">
        <v>2496</v>
      </c>
      <c r="C39" s="327"/>
      <c r="D39" s="327" t="s">
        <v>1280</v>
      </c>
      <c r="E39" s="346"/>
      <c r="F39" s="327"/>
      <c r="G39" s="327"/>
      <c r="H39" s="327"/>
      <c r="I39" s="327"/>
      <c r="J39" s="334" t="s">
        <v>117</v>
      </c>
      <c r="K39" s="327" t="s">
        <v>119</v>
      </c>
      <c r="L39" s="327"/>
    </row>
    <row r="40" spans="1:12" ht="25.5" x14ac:dyDescent="0.6">
      <c r="A40" s="332"/>
      <c r="B40" s="336" t="s">
        <v>2495</v>
      </c>
      <c r="C40" s="336"/>
      <c r="D40" s="327" t="s">
        <v>1281</v>
      </c>
      <c r="E40" s="346"/>
      <c r="F40" s="327"/>
      <c r="G40" s="327"/>
      <c r="H40" s="327"/>
      <c r="I40" s="327"/>
      <c r="J40" s="334" t="s">
        <v>48</v>
      </c>
      <c r="K40" s="327" t="s">
        <v>120</v>
      </c>
      <c r="L40" s="327"/>
    </row>
    <row r="41" spans="1:12" ht="25.5" x14ac:dyDescent="0.6">
      <c r="A41" s="325">
        <v>7</v>
      </c>
      <c r="B41" s="331" t="s">
        <v>1282</v>
      </c>
      <c r="C41" s="327" t="s">
        <v>2057</v>
      </c>
      <c r="D41" s="331" t="s">
        <v>1283</v>
      </c>
      <c r="E41" s="339">
        <v>552000</v>
      </c>
      <c r="F41" s="330" t="s">
        <v>1872</v>
      </c>
      <c r="G41" s="330" t="s">
        <v>1872</v>
      </c>
      <c r="H41" s="330" t="s">
        <v>1872</v>
      </c>
      <c r="I41" s="330" t="s">
        <v>1872</v>
      </c>
      <c r="J41" s="331" t="s">
        <v>116</v>
      </c>
      <c r="K41" s="326" t="s">
        <v>118</v>
      </c>
      <c r="L41" s="325" t="s">
        <v>18</v>
      </c>
    </row>
    <row r="42" spans="1:12" ht="25.5" x14ac:dyDescent="0.6">
      <c r="A42" s="332"/>
      <c r="B42" s="327" t="s">
        <v>1284</v>
      </c>
      <c r="C42" s="327"/>
      <c r="D42" s="327" t="s">
        <v>1285</v>
      </c>
      <c r="E42" s="327"/>
      <c r="F42" s="327"/>
      <c r="G42" s="327"/>
      <c r="H42" s="327"/>
      <c r="I42" s="327"/>
      <c r="J42" s="334" t="s">
        <v>117</v>
      </c>
      <c r="K42" s="327" t="s">
        <v>119</v>
      </c>
      <c r="L42" s="327"/>
    </row>
    <row r="43" spans="1:12" ht="25.5" x14ac:dyDescent="0.6">
      <c r="A43" s="332"/>
      <c r="B43" s="327" t="s">
        <v>2115</v>
      </c>
      <c r="C43" s="327"/>
      <c r="D43" s="327" t="s">
        <v>1286</v>
      </c>
      <c r="E43" s="327"/>
      <c r="F43" s="327"/>
      <c r="G43" s="327"/>
      <c r="H43" s="327"/>
      <c r="I43" s="327"/>
      <c r="J43" s="334" t="s">
        <v>48</v>
      </c>
      <c r="K43" s="327" t="s">
        <v>120</v>
      </c>
      <c r="L43" s="327"/>
    </row>
    <row r="44" spans="1:12" ht="25.5" x14ac:dyDescent="0.6">
      <c r="A44" s="335"/>
      <c r="B44" s="336" t="s">
        <v>147</v>
      </c>
      <c r="C44" s="336"/>
      <c r="D44" s="336"/>
      <c r="E44" s="336"/>
      <c r="F44" s="336"/>
      <c r="G44" s="336"/>
      <c r="H44" s="336"/>
      <c r="I44" s="336"/>
      <c r="J44" s="348"/>
      <c r="K44" s="336"/>
      <c r="L44" s="336"/>
    </row>
    <row r="45" spans="1:12" ht="25.5" x14ac:dyDescent="0.6">
      <c r="A45" s="325">
        <v>8</v>
      </c>
      <c r="B45" s="331" t="s">
        <v>1268</v>
      </c>
      <c r="C45" s="326" t="s">
        <v>2057</v>
      </c>
      <c r="D45" s="331" t="s">
        <v>1287</v>
      </c>
      <c r="E45" s="330" t="s">
        <v>1872</v>
      </c>
      <c r="F45" s="339">
        <v>87000</v>
      </c>
      <c r="G45" s="330" t="s">
        <v>1872</v>
      </c>
      <c r="H45" s="330" t="s">
        <v>1872</v>
      </c>
      <c r="I45" s="330" t="s">
        <v>1872</v>
      </c>
      <c r="J45" s="331" t="s">
        <v>116</v>
      </c>
      <c r="K45" s="326" t="s">
        <v>118</v>
      </c>
      <c r="L45" s="325" t="s">
        <v>18</v>
      </c>
    </row>
    <row r="46" spans="1:12" ht="25.5" customHeight="1" x14ac:dyDescent="0.6">
      <c r="A46" s="332"/>
      <c r="B46" s="327" t="s">
        <v>2102</v>
      </c>
      <c r="C46" s="327"/>
      <c r="D46" s="327" t="s">
        <v>2114</v>
      </c>
      <c r="E46" s="346"/>
      <c r="F46" s="327"/>
      <c r="G46" s="327"/>
      <c r="H46" s="327"/>
      <c r="I46" s="327"/>
      <c r="J46" s="334" t="s">
        <v>117</v>
      </c>
      <c r="K46" s="327" t="s">
        <v>119</v>
      </c>
      <c r="L46" s="327"/>
    </row>
    <row r="47" spans="1:12" ht="25.5" x14ac:dyDescent="0.6">
      <c r="A47" s="332"/>
      <c r="B47" s="327" t="s">
        <v>147</v>
      </c>
      <c r="C47" s="327"/>
      <c r="D47" s="327" t="s">
        <v>1261</v>
      </c>
      <c r="E47" s="346"/>
      <c r="F47" s="327"/>
      <c r="G47" s="327"/>
      <c r="H47" s="327"/>
      <c r="I47" s="327"/>
      <c r="J47" s="334" t="s">
        <v>48</v>
      </c>
      <c r="K47" s="327" t="s">
        <v>120</v>
      </c>
      <c r="L47" s="327"/>
    </row>
    <row r="48" spans="1:12" ht="25.5" x14ac:dyDescent="0.6">
      <c r="A48" s="335"/>
      <c r="B48" s="336"/>
      <c r="C48" s="336"/>
      <c r="D48" s="336" t="s">
        <v>2113</v>
      </c>
      <c r="E48" s="347"/>
      <c r="F48" s="336"/>
      <c r="G48" s="336"/>
      <c r="H48" s="336"/>
      <c r="I48" s="336"/>
      <c r="J48" s="348"/>
      <c r="K48" s="336"/>
      <c r="L48" s="336"/>
    </row>
    <row r="49" spans="1:12" ht="25.5" x14ac:dyDescent="0.6">
      <c r="A49" s="325">
        <v>9</v>
      </c>
      <c r="B49" s="331" t="s">
        <v>1263</v>
      </c>
      <c r="C49" s="326" t="s">
        <v>2057</v>
      </c>
      <c r="D49" s="331" t="s">
        <v>1288</v>
      </c>
      <c r="E49" s="339">
        <v>63000</v>
      </c>
      <c r="F49" s="330" t="s">
        <v>1872</v>
      </c>
      <c r="G49" s="330" t="s">
        <v>1872</v>
      </c>
      <c r="H49" s="330" t="s">
        <v>1872</v>
      </c>
      <c r="I49" s="330" t="s">
        <v>1872</v>
      </c>
      <c r="J49" s="331" t="s">
        <v>116</v>
      </c>
      <c r="K49" s="326" t="s">
        <v>118</v>
      </c>
      <c r="L49" s="325" t="s">
        <v>18</v>
      </c>
    </row>
    <row r="50" spans="1:12" ht="25.5" x14ac:dyDescent="0.6">
      <c r="A50" s="332"/>
      <c r="B50" s="334" t="s">
        <v>2497</v>
      </c>
      <c r="C50" s="327"/>
      <c r="D50" s="334" t="s">
        <v>1289</v>
      </c>
      <c r="E50" s="344"/>
      <c r="F50" s="327"/>
      <c r="G50" s="327"/>
      <c r="H50" s="327"/>
      <c r="I50" s="327"/>
      <c r="J50" s="334" t="s">
        <v>117</v>
      </c>
      <c r="K50" s="327" t="s">
        <v>119</v>
      </c>
      <c r="L50" s="327"/>
    </row>
    <row r="51" spans="1:12" ht="25.5" x14ac:dyDescent="0.6">
      <c r="A51" s="332"/>
      <c r="B51" s="334" t="s">
        <v>3513</v>
      </c>
      <c r="C51" s="327"/>
      <c r="D51" s="327" t="s">
        <v>713</v>
      </c>
      <c r="E51" s="344"/>
      <c r="F51" s="327"/>
      <c r="G51" s="327"/>
      <c r="H51" s="327"/>
      <c r="I51" s="327"/>
      <c r="J51" s="334" t="s">
        <v>48</v>
      </c>
      <c r="K51" s="327" t="s">
        <v>120</v>
      </c>
      <c r="L51" s="327"/>
    </row>
    <row r="52" spans="1:12" ht="25.5" x14ac:dyDescent="0.6">
      <c r="A52" s="332"/>
      <c r="B52" s="334"/>
      <c r="C52" s="327"/>
      <c r="D52" s="334" t="s">
        <v>1290</v>
      </c>
      <c r="E52" s="344"/>
      <c r="F52" s="327"/>
      <c r="G52" s="327"/>
      <c r="H52" s="327"/>
      <c r="I52" s="327"/>
      <c r="J52" s="327"/>
      <c r="K52" s="327"/>
      <c r="L52" s="327"/>
    </row>
    <row r="53" spans="1:12" ht="25.5" x14ac:dyDescent="0.6">
      <c r="A53" s="332"/>
      <c r="B53" s="327"/>
      <c r="C53" s="327"/>
      <c r="D53" s="327" t="s">
        <v>2636</v>
      </c>
      <c r="E53" s="346"/>
      <c r="F53" s="327"/>
      <c r="G53" s="327"/>
      <c r="H53" s="327"/>
      <c r="I53" s="327"/>
      <c r="J53" s="327"/>
      <c r="K53" s="327"/>
      <c r="L53" s="327"/>
    </row>
    <row r="54" spans="1:12" ht="25.5" x14ac:dyDescent="0.6">
      <c r="A54" s="332"/>
      <c r="B54" s="327"/>
      <c r="C54" s="327"/>
      <c r="D54" s="334" t="s">
        <v>2637</v>
      </c>
      <c r="E54" s="346"/>
      <c r="F54" s="327"/>
      <c r="G54" s="327"/>
      <c r="H54" s="327"/>
      <c r="I54" s="327"/>
      <c r="J54" s="327"/>
      <c r="K54" s="327"/>
      <c r="L54" s="327"/>
    </row>
    <row r="55" spans="1:12" ht="25.5" x14ac:dyDescent="0.6">
      <c r="A55" s="335"/>
      <c r="B55" s="336"/>
      <c r="C55" s="336"/>
      <c r="D55" s="348"/>
      <c r="E55" s="347"/>
      <c r="F55" s="336"/>
      <c r="G55" s="336"/>
      <c r="H55" s="336"/>
      <c r="I55" s="336"/>
      <c r="J55" s="336"/>
      <c r="K55" s="336"/>
      <c r="L55" s="336"/>
    </row>
    <row r="56" spans="1:12" ht="25.5" x14ac:dyDescent="0.6">
      <c r="A56" s="332">
        <v>10</v>
      </c>
      <c r="B56" s="327" t="s">
        <v>1268</v>
      </c>
      <c r="C56" s="327" t="s">
        <v>2057</v>
      </c>
      <c r="D56" s="327" t="s">
        <v>1293</v>
      </c>
      <c r="E56" s="330" t="s">
        <v>1872</v>
      </c>
      <c r="F56" s="344">
        <v>352000</v>
      </c>
      <c r="G56" s="330" t="s">
        <v>1872</v>
      </c>
      <c r="H56" s="330" t="s">
        <v>1872</v>
      </c>
      <c r="I56" s="330" t="s">
        <v>1872</v>
      </c>
      <c r="J56" s="334" t="s">
        <v>116</v>
      </c>
      <c r="K56" s="327" t="s">
        <v>118</v>
      </c>
      <c r="L56" s="332" t="s">
        <v>18</v>
      </c>
    </row>
    <row r="57" spans="1:12" ht="25.5" x14ac:dyDescent="0.6">
      <c r="A57" s="332"/>
      <c r="B57" s="327" t="s">
        <v>1294</v>
      </c>
      <c r="C57" s="327"/>
      <c r="D57" s="327" t="s">
        <v>1295</v>
      </c>
      <c r="E57" s="346"/>
      <c r="F57" s="327"/>
      <c r="G57" s="327"/>
      <c r="H57" s="327"/>
      <c r="I57" s="327"/>
      <c r="J57" s="334" t="s">
        <v>117</v>
      </c>
      <c r="K57" s="327" t="s">
        <v>119</v>
      </c>
      <c r="L57" s="327"/>
    </row>
    <row r="58" spans="1:12" ht="25.5" x14ac:dyDescent="0.6">
      <c r="A58" s="332"/>
      <c r="B58" s="327"/>
      <c r="C58" s="327"/>
      <c r="D58" s="327" t="s">
        <v>1296</v>
      </c>
      <c r="E58" s="346"/>
      <c r="F58" s="327"/>
      <c r="G58" s="327"/>
      <c r="H58" s="327"/>
      <c r="I58" s="327"/>
      <c r="J58" s="334" t="s">
        <v>48</v>
      </c>
      <c r="K58" s="327" t="s">
        <v>120</v>
      </c>
      <c r="L58" s="327"/>
    </row>
    <row r="59" spans="1:12" ht="25.5" x14ac:dyDescent="0.6">
      <c r="A59" s="335"/>
      <c r="B59" s="336"/>
      <c r="C59" s="336"/>
      <c r="D59" s="336" t="s">
        <v>1297</v>
      </c>
      <c r="E59" s="347"/>
      <c r="F59" s="336"/>
      <c r="G59" s="336"/>
      <c r="H59" s="336"/>
      <c r="I59" s="336"/>
      <c r="J59" s="336"/>
      <c r="K59" s="336"/>
      <c r="L59" s="336"/>
    </row>
    <row r="60" spans="1:12" ht="25.5" x14ac:dyDescent="0.6">
      <c r="A60" s="325">
        <v>11</v>
      </c>
      <c r="B60" s="326" t="s">
        <v>1268</v>
      </c>
      <c r="C60" s="327" t="s">
        <v>2057</v>
      </c>
      <c r="D60" s="326" t="s">
        <v>1298</v>
      </c>
      <c r="E60" s="330" t="s">
        <v>1872</v>
      </c>
      <c r="F60" s="339">
        <v>160000</v>
      </c>
      <c r="G60" s="330" t="s">
        <v>1872</v>
      </c>
      <c r="H60" s="330" t="s">
        <v>1872</v>
      </c>
      <c r="I60" s="330" t="s">
        <v>1872</v>
      </c>
      <c r="J60" s="331" t="s">
        <v>116</v>
      </c>
      <c r="K60" s="326" t="s">
        <v>118</v>
      </c>
      <c r="L60" s="325" t="s">
        <v>18</v>
      </c>
    </row>
    <row r="61" spans="1:12" ht="25.5" x14ac:dyDescent="0.6">
      <c r="A61" s="332"/>
      <c r="B61" s="327" t="s">
        <v>1299</v>
      </c>
      <c r="C61" s="327"/>
      <c r="D61" s="327" t="s">
        <v>1300</v>
      </c>
      <c r="E61" s="346"/>
      <c r="F61" s="327"/>
      <c r="G61" s="327"/>
      <c r="H61" s="327"/>
      <c r="I61" s="327"/>
      <c r="J61" s="334" t="s">
        <v>117</v>
      </c>
      <c r="K61" s="327" t="s">
        <v>119</v>
      </c>
      <c r="L61" s="327"/>
    </row>
    <row r="62" spans="1:12" ht="25.5" x14ac:dyDescent="0.6">
      <c r="A62" s="332"/>
      <c r="B62" s="327" t="s">
        <v>171</v>
      </c>
      <c r="C62" s="327"/>
      <c r="D62" s="327" t="s">
        <v>1296</v>
      </c>
      <c r="E62" s="346"/>
      <c r="F62" s="327"/>
      <c r="G62" s="327"/>
      <c r="H62" s="327"/>
      <c r="I62" s="327"/>
      <c r="J62" s="334" t="s">
        <v>48</v>
      </c>
      <c r="K62" s="327" t="s">
        <v>120</v>
      </c>
      <c r="L62" s="327"/>
    </row>
    <row r="63" spans="1:12" ht="25.5" x14ac:dyDescent="0.6">
      <c r="A63" s="335"/>
      <c r="B63" s="336"/>
      <c r="C63" s="336"/>
      <c r="D63" s="336" t="s">
        <v>1301</v>
      </c>
      <c r="E63" s="347"/>
      <c r="F63" s="336"/>
      <c r="G63" s="336"/>
      <c r="H63" s="336"/>
      <c r="I63" s="336"/>
      <c r="J63" s="336"/>
      <c r="K63" s="336"/>
      <c r="L63" s="336"/>
    </row>
    <row r="64" spans="1:12" ht="25.5" x14ac:dyDescent="0.6">
      <c r="A64" s="325">
        <v>12</v>
      </c>
      <c r="B64" s="326" t="s">
        <v>2103</v>
      </c>
      <c r="C64" s="327" t="s">
        <v>2057</v>
      </c>
      <c r="D64" s="326" t="s">
        <v>1302</v>
      </c>
      <c r="E64" s="330" t="s">
        <v>1872</v>
      </c>
      <c r="F64" s="339">
        <v>3752000</v>
      </c>
      <c r="G64" s="330" t="s">
        <v>1872</v>
      </c>
      <c r="H64" s="330" t="s">
        <v>1872</v>
      </c>
      <c r="I64" s="330" t="s">
        <v>1872</v>
      </c>
      <c r="J64" s="331" t="s">
        <v>116</v>
      </c>
      <c r="K64" s="326" t="s">
        <v>118</v>
      </c>
      <c r="L64" s="325" t="s">
        <v>18</v>
      </c>
    </row>
    <row r="65" spans="1:12" ht="25.5" x14ac:dyDescent="0.6">
      <c r="A65" s="332"/>
      <c r="B65" s="327" t="s">
        <v>127</v>
      </c>
      <c r="C65" s="327"/>
      <c r="D65" s="327" t="s">
        <v>1303</v>
      </c>
      <c r="E65" s="346"/>
      <c r="F65" s="327"/>
      <c r="G65" s="327"/>
      <c r="H65" s="327"/>
      <c r="I65" s="327"/>
      <c r="J65" s="334" t="s">
        <v>117</v>
      </c>
      <c r="K65" s="327" t="s">
        <v>119</v>
      </c>
      <c r="L65" s="327"/>
    </row>
    <row r="66" spans="1:12" ht="25.5" x14ac:dyDescent="0.6">
      <c r="A66" s="332"/>
      <c r="B66" s="327"/>
      <c r="C66" s="327"/>
      <c r="D66" s="327" t="s">
        <v>1304</v>
      </c>
      <c r="E66" s="346"/>
      <c r="F66" s="327"/>
      <c r="G66" s="327"/>
      <c r="H66" s="327"/>
      <c r="I66" s="327"/>
      <c r="J66" s="334" t="s">
        <v>48</v>
      </c>
      <c r="K66" s="327" t="s">
        <v>120</v>
      </c>
      <c r="L66" s="327"/>
    </row>
    <row r="67" spans="1:12" ht="25.5" x14ac:dyDescent="0.6">
      <c r="A67" s="335"/>
      <c r="B67" s="336"/>
      <c r="C67" s="336"/>
      <c r="D67" s="336" t="s">
        <v>1305</v>
      </c>
      <c r="E67" s="347"/>
      <c r="F67" s="336"/>
      <c r="G67" s="336"/>
      <c r="H67" s="336"/>
      <c r="I67" s="336"/>
      <c r="J67" s="336"/>
      <c r="K67" s="336"/>
      <c r="L67" s="336"/>
    </row>
    <row r="68" spans="1:12" ht="25.5" x14ac:dyDescent="0.6">
      <c r="A68" s="325">
        <v>13</v>
      </c>
      <c r="B68" s="326" t="s">
        <v>1268</v>
      </c>
      <c r="C68" s="327" t="s">
        <v>2057</v>
      </c>
      <c r="D68" s="326" t="s">
        <v>1264</v>
      </c>
      <c r="E68" s="339">
        <v>36000</v>
      </c>
      <c r="F68" s="330" t="s">
        <v>1872</v>
      </c>
      <c r="G68" s="330" t="s">
        <v>1872</v>
      </c>
      <c r="H68" s="330" t="s">
        <v>1872</v>
      </c>
      <c r="I68" s="330" t="s">
        <v>1872</v>
      </c>
      <c r="J68" s="331" t="s">
        <v>116</v>
      </c>
      <c r="K68" s="326" t="s">
        <v>118</v>
      </c>
      <c r="L68" s="325" t="s">
        <v>18</v>
      </c>
    </row>
    <row r="69" spans="1:12" ht="25.5" x14ac:dyDescent="0.6">
      <c r="A69" s="332"/>
      <c r="B69" s="327" t="s">
        <v>1306</v>
      </c>
      <c r="C69" s="327"/>
      <c r="D69" s="327" t="s">
        <v>1307</v>
      </c>
      <c r="E69" s="346"/>
      <c r="F69" s="327"/>
      <c r="G69" s="327"/>
      <c r="H69" s="327"/>
      <c r="I69" s="327"/>
      <c r="J69" s="334" t="s">
        <v>117</v>
      </c>
      <c r="K69" s="327" t="s">
        <v>119</v>
      </c>
      <c r="L69" s="327"/>
    </row>
    <row r="70" spans="1:12" ht="25.5" x14ac:dyDescent="0.6">
      <c r="A70" s="332"/>
      <c r="B70" s="327" t="s">
        <v>127</v>
      </c>
      <c r="C70" s="327"/>
      <c r="D70" s="327" t="s">
        <v>1261</v>
      </c>
      <c r="E70" s="346"/>
      <c r="F70" s="327"/>
      <c r="G70" s="327"/>
      <c r="H70" s="327"/>
      <c r="I70" s="327"/>
      <c r="J70" s="334" t="s">
        <v>48</v>
      </c>
      <c r="K70" s="327" t="s">
        <v>120</v>
      </c>
      <c r="L70" s="327"/>
    </row>
    <row r="71" spans="1:12" ht="25.5" x14ac:dyDescent="0.6">
      <c r="A71" s="332"/>
      <c r="B71" s="327"/>
      <c r="C71" s="336"/>
      <c r="D71" s="327" t="s">
        <v>1308</v>
      </c>
      <c r="E71" s="346"/>
      <c r="F71" s="327"/>
      <c r="G71" s="327"/>
      <c r="H71" s="327"/>
      <c r="I71" s="327"/>
      <c r="J71" s="327"/>
      <c r="K71" s="327"/>
      <c r="L71" s="327"/>
    </row>
    <row r="72" spans="1:12" ht="25.5" x14ac:dyDescent="0.6">
      <c r="A72" s="325">
        <v>14</v>
      </c>
      <c r="B72" s="326" t="s">
        <v>1268</v>
      </c>
      <c r="C72" s="327" t="s">
        <v>2057</v>
      </c>
      <c r="D72" s="326" t="s">
        <v>1309</v>
      </c>
      <c r="E72" s="339">
        <v>73000</v>
      </c>
      <c r="F72" s="330" t="s">
        <v>1872</v>
      </c>
      <c r="G72" s="330" t="s">
        <v>1872</v>
      </c>
      <c r="H72" s="330" t="s">
        <v>1872</v>
      </c>
      <c r="I72" s="330" t="s">
        <v>1872</v>
      </c>
      <c r="J72" s="331" t="s">
        <v>116</v>
      </c>
      <c r="K72" s="326" t="s">
        <v>118</v>
      </c>
      <c r="L72" s="325" t="s">
        <v>18</v>
      </c>
    </row>
    <row r="73" spans="1:12" ht="25.5" x14ac:dyDescent="0.6">
      <c r="A73" s="332"/>
      <c r="B73" s="327" t="s">
        <v>1310</v>
      </c>
      <c r="C73" s="327"/>
      <c r="D73" s="327" t="s">
        <v>1311</v>
      </c>
      <c r="E73" s="346"/>
      <c r="F73" s="327"/>
      <c r="G73" s="327"/>
      <c r="H73" s="327"/>
      <c r="I73" s="327"/>
      <c r="J73" s="334" t="s">
        <v>117</v>
      </c>
      <c r="K73" s="327" t="s">
        <v>119</v>
      </c>
      <c r="L73" s="327"/>
    </row>
    <row r="74" spans="1:12" ht="25.5" x14ac:dyDescent="0.6">
      <c r="A74" s="332"/>
      <c r="B74" s="327" t="s">
        <v>127</v>
      </c>
      <c r="C74" s="327"/>
      <c r="D74" s="327" t="s">
        <v>1312</v>
      </c>
      <c r="E74" s="346"/>
      <c r="F74" s="327"/>
      <c r="G74" s="327"/>
      <c r="H74" s="327"/>
      <c r="I74" s="327"/>
      <c r="J74" s="334" t="s">
        <v>48</v>
      </c>
      <c r="K74" s="327" t="s">
        <v>120</v>
      </c>
      <c r="L74" s="327"/>
    </row>
    <row r="75" spans="1:12" ht="25.5" x14ac:dyDescent="0.6">
      <c r="A75" s="335"/>
      <c r="B75" s="336"/>
      <c r="C75" s="336"/>
      <c r="D75" s="336" t="s">
        <v>1313</v>
      </c>
      <c r="E75" s="347"/>
      <c r="F75" s="336"/>
      <c r="G75" s="336"/>
      <c r="H75" s="336"/>
      <c r="I75" s="336"/>
      <c r="J75" s="336"/>
      <c r="K75" s="336"/>
      <c r="L75" s="336"/>
    </row>
    <row r="76" spans="1:12" ht="25.5" x14ac:dyDescent="0.6">
      <c r="A76" s="325">
        <v>15</v>
      </c>
      <c r="B76" s="326" t="s">
        <v>1263</v>
      </c>
      <c r="C76" s="327" t="s">
        <v>2057</v>
      </c>
      <c r="D76" s="326" t="s">
        <v>1314</v>
      </c>
      <c r="E76" s="339">
        <v>13000</v>
      </c>
      <c r="F76" s="330" t="s">
        <v>1872</v>
      </c>
      <c r="G76" s="330" t="s">
        <v>1872</v>
      </c>
      <c r="H76" s="330" t="s">
        <v>1872</v>
      </c>
      <c r="I76" s="330" t="s">
        <v>1872</v>
      </c>
      <c r="J76" s="331" t="s">
        <v>116</v>
      </c>
      <c r="K76" s="326" t="s">
        <v>118</v>
      </c>
      <c r="L76" s="325" t="s">
        <v>18</v>
      </c>
    </row>
    <row r="77" spans="1:12" ht="25.5" x14ac:dyDescent="0.6">
      <c r="A77" s="332"/>
      <c r="B77" s="327" t="s">
        <v>1315</v>
      </c>
      <c r="C77" s="327"/>
      <c r="D77" s="327" t="s">
        <v>2498</v>
      </c>
      <c r="E77" s="346"/>
      <c r="F77" s="327"/>
      <c r="G77" s="327"/>
      <c r="H77" s="327"/>
      <c r="I77" s="327"/>
      <c r="J77" s="334" t="s">
        <v>117</v>
      </c>
      <c r="K77" s="327" t="s">
        <v>119</v>
      </c>
      <c r="L77" s="327"/>
    </row>
    <row r="78" spans="1:12" ht="25.5" x14ac:dyDescent="0.6">
      <c r="A78" s="332"/>
      <c r="B78" s="327" t="s">
        <v>127</v>
      </c>
      <c r="C78" s="327"/>
      <c r="D78" s="327" t="s">
        <v>1261</v>
      </c>
      <c r="E78" s="346"/>
      <c r="F78" s="327"/>
      <c r="G78" s="327"/>
      <c r="H78" s="327"/>
      <c r="I78" s="327"/>
      <c r="J78" s="334" t="s">
        <v>48</v>
      </c>
      <c r="K78" s="327" t="s">
        <v>120</v>
      </c>
      <c r="L78" s="327"/>
    </row>
    <row r="79" spans="1:12" ht="25.5" x14ac:dyDescent="0.6">
      <c r="A79" s="332"/>
      <c r="B79" s="327"/>
      <c r="C79" s="327"/>
      <c r="D79" s="327" t="s">
        <v>2499</v>
      </c>
      <c r="E79" s="346"/>
      <c r="F79" s="327"/>
      <c r="G79" s="327"/>
      <c r="H79" s="327"/>
      <c r="I79" s="327"/>
      <c r="J79" s="334"/>
      <c r="K79" s="327"/>
      <c r="L79" s="327"/>
    </row>
    <row r="80" spans="1:12" ht="25.5" x14ac:dyDescent="0.6">
      <c r="A80" s="332"/>
      <c r="B80" s="327"/>
      <c r="C80" s="327"/>
      <c r="D80" s="327"/>
      <c r="E80" s="346"/>
      <c r="F80" s="327"/>
      <c r="G80" s="327"/>
      <c r="H80" s="327"/>
      <c r="I80" s="327"/>
      <c r="J80" s="334"/>
      <c r="K80" s="327"/>
      <c r="L80" s="327"/>
    </row>
    <row r="81" spans="1:12" ht="25.5" x14ac:dyDescent="0.6">
      <c r="A81" s="335"/>
      <c r="B81" s="336"/>
      <c r="C81" s="336"/>
      <c r="D81" s="336"/>
      <c r="E81" s="347"/>
      <c r="F81" s="336"/>
      <c r="G81" s="336"/>
      <c r="H81" s="336"/>
      <c r="I81" s="336"/>
      <c r="J81" s="348"/>
      <c r="K81" s="336"/>
      <c r="L81" s="336"/>
    </row>
    <row r="82" spans="1:12" ht="25.5" x14ac:dyDescent="0.6">
      <c r="A82" s="332">
        <v>16</v>
      </c>
      <c r="B82" s="327" t="s">
        <v>1252</v>
      </c>
      <c r="C82" s="327" t="s">
        <v>2421</v>
      </c>
      <c r="D82" s="327" t="s">
        <v>1322</v>
      </c>
      <c r="E82" s="330" t="s">
        <v>1872</v>
      </c>
      <c r="F82" s="344">
        <v>198000</v>
      </c>
      <c r="G82" s="330" t="s">
        <v>1872</v>
      </c>
      <c r="H82" s="330" t="s">
        <v>1872</v>
      </c>
      <c r="I82" s="330" t="s">
        <v>1872</v>
      </c>
      <c r="J82" s="334" t="s">
        <v>116</v>
      </c>
      <c r="K82" s="327" t="s">
        <v>118</v>
      </c>
      <c r="L82" s="332" t="s">
        <v>18</v>
      </c>
    </row>
    <row r="83" spans="1:12" ht="25.5" x14ac:dyDescent="0.6">
      <c r="A83" s="332"/>
      <c r="B83" s="327" t="s">
        <v>1323</v>
      </c>
      <c r="C83" s="327" t="s">
        <v>2422</v>
      </c>
      <c r="D83" s="327" t="s">
        <v>1324</v>
      </c>
      <c r="E83" s="327"/>
      <c r="F83" s="327"/>
      <c r="G83" s="327"/>
      <c r="H83" s="327"/>
      <c r="I83" s="327"/>
      <c r="J83" s="334" t="s">
        <v>117</v>
      </c>
      <c r="K83" s="327" t="s">
        <v>119</v>
      </c>
      <c r="L83" s="327"/>
    </row>
    <row r="84" spans="1:12" ht="25.5" x14ac:dyDescent="0.6">
      <c r="A84" s="332"/>
      <c r="B84" s="327" t="s">
        <v>2105</v>
      </c>
      <c r="C84" s="327" t="s">
        <v>160</v>
      </c>
      <c r="D84" s="327" t="s">
        <v>1325</v>
      </c>
      <c r="E84" s="327"/>
      <c r="F84" s="327"/>
      <c r="G84" s="327"/>
      <c r="H84" s="327"/>
      <c r="I84" s="327"/>
      <c r="J84" s="334" t="s">
        <v>48</v>
      </c>
      <c r="K84" s="327" t="s">
        <v>120</v>
      </c>
      <c r="L84" s="327"/>
    </row>
    <row r="85" spans="1:12" ht="25.5" x14ac:dyDescent="0.6">
      <c r="A85" s="332"/>
      <c r="B85" s="327" t="s">
        <v>2104</v>
      </c>
      <c r="C85" s="327"/>
      <c r="D85" s="327" t="s">
        <v>1326</v>
      </c>
      <c r="E85" s="327"/>
      <c r="F85" s="327"/>
      <c r="G85" s="327"/>
      <c r="H85" s="327"/>
      <c r="I85" s="327"/>
      <c r="J85" s="327"/>
      <c r="K85" s="327"/>
      <c r="L85" s="327"/>
    </row>
    <row r="86" spans="1:12" ht="25.5" x14ac:dyDescent="0.6">
      <c r="A86" s="332"/>
      <c r="B86" s="327"/>
      <c r="C86" s="327"/>
      <c r="D86" s="327" t="s">
        <v>1327</v>
      </c>
      <c r="E86" s="327"/>
      <c r="F86" s="327"/>
      <c r="G86" s="327"/>
      <c r="H86" s="327"/>
      <c r="I86" s="327"/>
      <c r="J86" s="327"/>
      <c r="K86" s="327"/>
      <c r="L86" s="327"/>
    </row>
    <row r="87" spans="1:12" ht="25.5" x14ac:dyDescent="0.6">
      <c r="A87" s="332"/>
      <c r="B87" s="327"/>
      <c r="C87" s="327"/>
      <c r="D87" s="327" t="s">
        <v>1328</v>
      </c>
      <c r="E87" s="327"/>
      <c r="F87" s="327"/>
      <c r="G87" s="327"/>
      <c r="H87" s="327"/>
      <c r="I87" s="327"/>
      <c r="J87" s="327"/>
      <c r="K87" s="327"/>
      <c r="L87" s="327"/>
    </row>
    <row r="88" spans="1:12" ht="25.5" x14ac:dyDescent="0.6">
      <c r="A88" s="332"/>
      <c r="B88" s="327"/>
      <c r="C88" s="327"/>
      <c r="D88" s="327" t="s">
        <v>1325</v>
      </c>
      <c r="E88" s="327"/>
      <c r="F88" s="327"/>
      <c r="G88" s="327"/>
      <c r="H88" s="327"/>
      <c r="I88" s="327"/>
      <c r="J88" s="327"/>
      <c r="K88" s="327"/>
      <c r="L88" s="327"/>
    </row>
    <row r="89" spans="1:12" ht="25.5" x14ac:dyDescent="0.6">
      <c r="A89" s="332"/>
      <c r="B89" s="327"/>
      <c r="C89" s="327"/>
      <c r="D89" s="327" t="s">
        <v>1329</v>
      </c>
      <c r="E89" s="327"/>
      <c r="F89" s="327"/>
      <c r="G89" s="327"/>
      <c r="H89" s="327"/>
      <c r="I89" s="327"/>
      <c r="J89" s="327"/>
      <c r="K89" s="327"/>
      <c r="L89" s="327"/>
    </row>
    <row r="90" spans="1:12" ht="25.5" x14ac:dyDescent="0.6">
      <c r="A90" s="325">
        <v>17</v>
      </c>
      <c r="B90" s="326" t="s">
        <v>1330</v>
      </c>
      <c r="C90" s="326" t="s">
        <v>2501</v>
      </c>
      <c r="D90" s="326" t="s">
        <v>1331</v>
      </c>
      <c r="E90" s="330" t="s">
        <v>1872</v>
      </c>
      <c r="F90" s="330" t="s">
        <v>1872</v>
      </c>
      <c r="G90" s="339">
        <v>65000</v>
      </c>
      <c r="H90" s="330" t="s">
        <v>1872</v>
      </c>
      <c r="I90" s="330" t="s">
        <v>1872</v>
      </c>
      <c r="J90" s="331" t="s">
        <v>116</v>
      </c>
      <c r="K90" s="326" t="s">
        <v>118</v>
      </c>
      <c r="L90" s="325" t="s">
        <v>18</v>
      </c>
    </row>
    <row r="91" spans="1:12" ht="25.5" x14ac:dyDescent="0.6">
      <c r="A91" s="332"/>
      <c r="B91" s="327" t="s">
        <v>2106</v>
      </c>
      <c r="C91" s="327" t="s">
        <v>453</v>
      </c>
      <c r="D91" s="327" t="s">
        <v>2500</v>
      </c>
      <c r="E91" s="327"/>
      <c r="F91" s="327"/>
      <c r="G91" s="327"/>
      <c r="H91" s="327"/>
      <c r="I91" s="327"/>
      <c r="J91" s="334" t="s">
        <v>117</v>
      </c>
      <c r="K91" s="327" t="s">
        <v>119</v>
      </c>
      <c r="L91" s="327"/>
    </row>
    <row r="92" spans="1:12" ht="25.5" x14ac:dyDescent="0.6">
      <c r="A92" s="332"/>
      <c r="B92" s="327"/>
      <c r="C92" s="327"/>
      <c r="D92" s="327" t="s">
        <v>1261</v>
      </c>
      <c r="E92" s="327"/>
      <c r="F92" s="327"/>
      <c r="G92" s="327"/>
      <c r="H92" s="327"/>
      <c r="I92" s="327"/>
      <c r="J92" s="334" t="s">
        <v>48</v>
      </c>
      <c r="K92" s="327" t="s">
        <v>120</v>
      </c>
      <c r="L92" s="327"/>
    </row>
    <row r="93" spans="1:12" ht="25.5" x14ac:dyDescent="0.6">
      <c r="A93" s="335"/>
      <c r="B93" s="336"/>
      <c r="C93" s="336"/>
      <c r="D93" s="336" t="s">
        <v>1334</v>
      </c>
      <c r="E93" s="336"/>
      <c r="F93" s="336"/>
      <c r="G93" s="336"/>
      <c r="H93" s="336"/>
      <c r="I93" s="336"/>
      <c r="J93" s="336"/>
      <c r="K93" s="336"/>
      <c r="L93" s="336"/>
    </row>
    <row r="94" spans="1:12" ht="25.5" x14ac:dyDescent="0.6">
      <c r="A94" s="325">
        <v>18</v>
      </c>
      <c r="B94" s="326" t="s">
        <v>1335</v>
      </c>
      <c r="C94" s="327" t="s">
        <v>2501</v>
      </c>
      <c r="D94" s="326" t="s">
        <v>1336</v>
      </c>
      <c r="E94" s="330" t="s">
        <v>1872</v>
      </c>
      <c r="F94" s="330" t="s">
        <v>1872</v>
      </c>
      <c r="G94" s="339">
        <v>246000</v>
      </c>
      <c r="H94" s="330" t="s">
        <v>1872</v>
      </c>
      <c r="I94" s="330" t="s">
        <v>1872</v>
      </c>
      <c r="J94" s="331" t="s">
        <v>116</v>
      </c>
      <c r="K94" s="326" t="s">
        <v>118</v>
      </c>
      <c r="L94" s="325" t="s">
        <v>18</v>
      </c>
    </row>
    <row r="95" spans="1:12" ht="25.5" x14ac:dyDescent="0.6">
      <c r="A95" s="332"/>
      <c r="B95" s="327" t="s">
        <v>1337</v>
      </c>
      <c r="C95" s="327" t="s">
        <v>453</v>
      </c>
      <c r="D95" s="327" t="s">
        <v>2101</v>
      </c>
      <c r="E95" s="327"/>
      <c r="F95" s="327"/>
      <c r="G95" s="327"/>
      <c r="H95" s="327"/>
      <c r="I95" s="327"/>
      <c r="J95" s="334" t="s">
        <v>117</v>
      </c>
      <c r="K95" s="327" t="s">
        <v>119</v>
      </c>
      <c r="L95" s="327"/>
    </row>
    <row r="96" spans="1:12" ht="25.5" x14ac:dyDescent="0.6">
      <c r="A96" s="332"/>
      <c r="B96" s="327" t="s">
        <v>128</v>
      </c>
      <c r="C96" s="327"/>
      <c r="D96" s="327" t="s">
        <v>1261</v>
      </c>
      <c r="E96" s="327"/>
      <c r="F96" s="327"/>
      <c r="G96" s="327"/>
      <c r="H96" s="327"/>
      <c r="I96" s="327"/>
      <c r="J96" s="334" t="s">
        <v>48</v>
      </c>
      <c r="K96" s="327" t="s">
        <v>120</v>
      </c>
      <c r="L96" s="327"/>
    </row>
    <row r="97" spans="1:12" ht="25.5" x14ac:dyDescent="0.6">
      <c r="A97" s="335"/>
      <c r="B97" s="336"/>
      <c r="C97" s="336"/>
      <c r="D97" s="336" t="s">
        <v>1334</v>
      </c>
      <c r="E97" s="336"/>
      <c r="F97" s="336"/>
      <c r="G97" s="336"/>
      <c r="H97" s="336"/>
      <c r="I97" s="336"/>
      <c r="J97" s="336"/>
      <c r="K97" s="336"/>
      <c r="L97" s="336"/>
    </row>
    <row r="98" spans="1:12" s="342" customFormat="1" ht="25.5" x14ac:dyDescent="0.6">
      <c r="A98" s="325">
        <v>19</v>
      </c>
      <c r="B98" s="326" t="s">
        <v>1341</v>
      </c>
      <c r="C98" s="326" t="s">
        <v>2057</v>
      </c>
      <c r="D98" s="326" t="s">
        <v>1342</v>
      </c>
      <c r="E98" s="330" t="s">
        <v>1872</v>
      </c>
      <c r="F98" s="330" t="s">
        <v>1872</v>
      </c>
      <c r="G98" s="330" t="s">
        <v>1872</v>
      </c>
      <c r="H98" s="330" t="s">
        <v>1872</v>
      </c>
      <c r="I98" s="349">
        <v>77000</v>
      </c>
      <c r="J98" s="331" t="s">
        <v>116</v>
      </c>
      <c r="K98" s="326" t="s">
        <v>118</v>
      </c>
      <c r="L98" s="325" t="s">
        <v>18</v>
      </c>
    </row>
    <row r="99" spans="1:12" ht="25.5" x14ac:dyDescent="0.6">
      <c r="A99" s="332"/>
      <c r="B99" s="327" t="s">
        <v>2108</v>
      </c>
      <c r="C99" s="327"/>
      <c r="D99" s="327" t="s">
        <v>1343</v>
      </c>
      <c r="E99" s="350"/>
      <c r="F99" s="327"/>
      <c r="G99" s="327"/>
      <c r="H99" s="327"/>
      <c r="I99" s="327"/>
      <c r="J99" s="334" t="s">
        <v>117</v>
      </c>
      <c r="K99" s="327" t="s">
        <v>119</v>
      </c>
      <c r="L99" s="327"/>
    </row>
    <row r="100" spans="1:12" ht="25.5" x14ac:dyDescent="0.6">
      <c r="A100" s="332"/>
      <c r="B100" s="327" t="s">
        <v>129</v>
      </c>
      <c r="C100" s="327"/>
      <c r="D100" s="327" t="s">
        <v>1344</v>
      </c>
      <c r="E100" s="350"/>
      <c r="F100" s="327"/>
      <c r="G100" s="327"/>
      <c r="H100" s="327"/>
      <c r="I100" s="327"/>
      <c r="J100" s="334" t="s">
        <v>48</v>
      </c>
      <c r="K100" s="327" t="s">
        <v>120</v>
      </c>
      <c r="L100" s="327"/>
    </row>
    <row r="101" spans="1:12" ht="25.5" x14ac:dyDescent="0.6">
      <c r="A101" s="332"/>
      <c r="B101" s="327"/>
      <c r="C101" s="327"/>
      <c r="D101" s="327" t="s">
        <v>1345</v>
      </c>
      <c r="E101" s="350"/>
      <c r="F101" s="327"/>
      <c r="G101" s="327"/>
      <c r="H101" s="327"/>
      <c r="I101" s="327"/>
      <c r="J101" s="327"/>
      <c r="K101" s="327"/>
      <c r="L101" s="327"/>
    </row>
    <row r="102" spans="1:12" ht="25.5" x14ac:dyDescent="0.6">
      <c r="A102" s="332"/>
      <c r="B102" s="327"/>
      <c r="C102" s="327"/>
      <c r="D102" s="327" t="s">
        <v>1346</v>
      </c>
      <c r="E102" s="350"/>
      <c r="F102" s="327"/>
      <c r="G102" s="327"/>
      <c r="H102" s="327"/>
      <c r="I102" s="327"/>
      <c r="J102" s="327"/>
      <c r="K102" s="327"/>
      <c r="L102" s="327"/>
    </row>
    <row r="103" spans="1:12" ht="22.5" customHeight="1" x14ac:dyDescent="0.6">
      <c r="A103" s="332"/>
      <c r="B103" s="327"/>
      <c r="C103" s="327"/>
      <c r="D103" s="327" t="s">
        <v>2638</v>
      </c>
      <c r="E103" s="350"/>
      <c r="F103" s="327"/>
      <c r="G103" s="327"/>
      <c r="H103" s="327"/>
      <c r="I103" s="327"/>
      <c r="J103" s="327"/>
      <c r="K103" s="327"/>
      <c r="L103" s="327"/>
    </row>
    <row r="104" spans="1:12" ht="22.5" customHeight="1" x14ac:dyDescent="0.6">
      <c r="A104" s="332"/>
      <c r="B104" s="327"/>
      <c r="C104" s="327"/>
      <c r="D104" s="327" t="s">
        <v>1348</v>
      </c>
      <c r="E104" s="346"/>
      <c r="F104" s="327"/>
      <c r="G104" s="327"/>
      <c r="H104" s="327"/>
      <c r="I104" s="327"/>
      <c r="J104" s="327"/>
      <c r="K104" s="327"/>
      <c r="L104" s="327"/>
    </row>
    <row r="105" spans="1:12" ht="22.5" customHeight="1" x14ac:dyDescent="0.6">
      <c r="A105" s="332"/>
      <c r="B105" s="327"/>
      <c r="C105" s="327"/>
      <c r="D105" s="327" t="s">
        <v>1349</v>
      </c>
      <c r="E105" s="346"/>
      <c r="F105" s="327"/>
      <c r="G105" s="327"/>
      <c r="H105" s="327"/>
      <c r="I105" s="327"/>
      <c r="J105" s="327"/>
      <c r="K105" s="327"/>
      <c r="L105" s="327"/>
    </row>
    <row r="106" spans="1:12" ht="22.5" customHeight="1" x14ac:dyDescent="0.6">
      <c r="A106" s="332"/>
      <c r="B106" s="327"/>
      <c r="C106" s="327"/>
      <c r="D106" s="327" t="s">
        <v>1350</v>
      </c>
      <c r="E106" s="346"/>
      <c r="F106" s="327"/>
      <c r="G106" s="327"/>
      <c r="H106" s="327"/>
      <c r="I106" s="327"/>
      <c r="J106" s="327"/>
      <c r="K106" s="327"/>
      <c r="L106" s="327"/>
    </row>
    <row r="107" spans="1:12" ht="22.5" customHeight="1" x14ac:dyDescent="0.6">
      <c r="A107" s="332"/>
      <c r="B107" s="327"/>
      <c r="C107" s="327"/>
      <c r="D107" s="327" t="s">
        <v>1344</v>
      </c>
      <c r="E107" s="346"/>
      <c r="F107" s="327"/>
      <c r="G107" s="327"/>
      <c r="H107" s="327"/>
      <c r="I107" s="327"/>
      <c r="J107" s="327"/>
      <c r="K107" s="327"/>
      <c r="L107" s="327"/>
    </row>
    <row r="108" spans="1:12" ht="22.5" customHeight="1" x14ac:dyDescent="0.6">
      <c r="A108" s="335"/>
      <c r="B108" s="336"/>
      <c r="C108" s="336"/>
      <c r="D108" s="336" t="s">
        <v>1351</v>
      </c>
      <c r="E108" s="347"/>
      <c r="F108" s="336"/>
      <c r="G108" s="336"/>
      <c r="H108" s="336"/>
      <c r="I108" s="336"/>
      <c r="J108" s="336"/>
      <c r="K108" s="336"/>
      <c r="L108" s="336"/>
    </row>
    <row r="109" spans="1:12" ht="25.5" x14ac:dyDescent="0.6">
      <c r="A109" s="325">
        <v>20</v>
      </c>
      <c r="B109" s="326" t="s">
        <v>1352</v>
      </c>
      <c r="C109" s="326" t="s">
        <v>2057</v>
      </c>
      <c r="D109" s="326" t="s">
        <v>2404</v>
      </c>
      <c r="E109" s="330" t="s">
        <v>1872</v>
      </c>
      <c r="F109" s="330" t="s">
        <v>1872</v>
      </c>
      <c r="G109" s="330" t="s">
        <v>1872</v>
      </c>
      <c r="H109" s="339">
        <v>99000</v>
      </c>
      <c r="I109" s="330" t="s">
        <v>1872</v>
      </c>
      <c r="J109" s="331" t="s">
        <v>116</v>
      </c>
      <c r="K109" s="326" t="s">
        <v>118</v>
      </c>
      <c r="L109" s="325" t="s">
        <v>18</v>
      </c>
    </row>
    <row r="110" spans="1:12" ht="25.5" x14ac:dyDescent="0.6">
      <c r="A110" s="332"/>
      <c r="B110" s="327" t="s">
        <v>2109</v>
      </c>
      <c r="C110" s="327"/>
      <c r="D110" s="327" t="s">
        <v>1353</v>
      </c>
      <c r="E110" s="327"/>
      <c r="F110" s="327"/>
      <c r="G110" s="327"/>
      <c r="H110" s="327"/>
      <c r="I110" s="327"/>
      <c r="J110" s="334" t="s">
        <v>117</v>
      </c>
      <c r="K110" s="327" t="s">
        <v>119</v>
      </c>
      <c r="L110" s="327"/>
    </row>
    <row r="111" spans="1:12" ht="25.5" x14ac:dyDescent="0.6">
      <c r="A111" s="332"/>
      <c r="B111" s="327" t="s">
        <v>130</v>
      </c>
      <c r="C111" s="327"/>
      <c r="D111" s="327" t="s">
        <v>1354</v>
      </c>
      <c r="E111" s="327"/>
      <c r="F111" s="327"/>
      <c r="G111" s="327"/>
      <c r="H111" s="327"/>
      <c r="I111" s="327"/>
      <c r="J111" s="334" t="s">
        <v>48</v>
      </c>
      <c r="K111" s="327" t="s">
        <v>120</v>
      </c>
      <c r="L111" s="327"/>
    </row>
    <row r="112" spans="1:12" ht="25.5" x14ac:dyDescent="0.6">
      <c r="A112" s="332"/>
      <c r="B112" s="327"/>
      <c r="C112" s="327"/>
      <c r="D112" s="327" t="s">
        <v>1355</v>
      </c>
      <c r="E112" s="327"/>
      <c r="F112" s="327"/>
      <c r="G112" s="327"/>
      <c r="H112" s="327"/>
      <c r="I112" s="327"/>
      <c r="J112" s="327"/>
      <c r="K112" s="327"/>
      <c r="L112" s="327"/>
    </row>
    <row r="113" spans="1:12" ht="25.5" x14ac:dyDescent="0.6">
      <c r="A113" s="332"/>
      <c r="B113" s="327"/>
      <c r="C113" s="327"/>
      <c r="D113" s="327" t="s">
        <v>1356</v>
      </c>
      <c r="E113" s="327"/>
      <c r="F113" s="327"/>
      <c r="G113" s="327"/>
      <c r="H113" s="327"/>
      <c r="I113" s="327"/>
      <c r="J113" s="327"/>
      <c r="K113" s="327"/>
      <c r="L113" s="327"/>
    </row>
    <row r="114" spans="1:12" ht="25.5" x14ac:dyDescent="0.6">
      <c r="A114" s="332"/>
      <c r="B114" s="327"/>
      <c r="C114" s="327"/>
      <c r="D114" s="327" t="s">
        <v>2639</v>
      </c>
      <c r="E114" s="327"/>
      <c r="F114" s="327"/>
      <c r="G114" s="327"/>
      <c r="H114" s="327"/>
      <c r="I114" s="327"/>
      <c r="J114" s="327"/>
      <c r="K114" s="327"/>
      <c r="L114" s="327"/>
    </row>
    <row r="115" spans="1:12" ht="25.5" x14ac:dyDescent="0.6">
      <c r="A115" s="332"/>
      <c r="B115" s="327"/>
      <c r="C115" s="327"/>
      <c r="D115" s="327" t="s">
        <v>1358</v>
      </c>
      <c r="E115" s="327"/>
      <c r="F115" s="327"/>
      <c r="G115" s="327"/>
      <c r="H115" s="327"/>
      <c r="I115" s="327"/>
      <c r="J115" s="327"/>
      <c r="K115" s="327"/>
      <c r="L115" s="327"/>
    </row>
    <row r="116" spans="1:12" ht="25.5" x14ac:dyDescent="0.6">
      <c r="A116" s="332"/>
      <c r="B116" s="327"/>
      <c r="C116" s="327"/>
      <c r="D116" s="327" t="s">
        <v>2405</v>
      </c>
      <c r="E116" s="327"/>
      <c r="F116" s="327"/>
      <c r="G116" s="327"/>
      <c r="H116" s="327"/>
      <c r="I116" s="327"/>
      <c r="J116" s="327"/>
      <c r="K116" s="327"/>
      <c r="L116" s="327"/>
    </row>
    <row r="117" spans="1:12" ht="25.5" x14ac:dyDescent="0.6">
      <c r="A117" s="332"/>
      <c r="B117" s="327"/>
      <c r="C117" s="327"/>
      <c r="D117" s="327" t="s">
        <v>1359</v>
      </c>
      <c r="E117" s="327"/>
      <c r="F117" s="327"/>
      <c r="G117" s="327"/>
      <c r="H117" s="327"/>
      <c r="I117" s="327"/>
      <c r="J117" s="327"/>
      <c r="K117" s="327"/>
      <c r="L117" s="327"/>
    </row>
    <row r="118" spans="1:12" ht="25.5" x14ac:dyDescent="0.6">
      <c r="A118" s="332"/>
      <c r="B118" s="327"/>
      <c r="C118" s="327"/>
      <c r="D118" s="327" t="s">
        <v>1360</v>
      </c>
      <c r="E118" s="327"/>
      <c r="F118" s="327"/>
      <c r="G118" s="327"/>
      <c r="H118" s="327"/>
      <c r="I118" s="327"/>
      <c r="J118" s="327"/>
      <c r="K118" s="327"/>
      <c r="L118" s="327"/>
    </row>
    <row r="119" spans="1:12" ht="25.5" x14ac:dyDescent="0.6">
      <c r="A119" s="332"/>
      <c r="B119" s="327"/>
      <c r="C119" s="327"/>
      <c r="D119" s="327" t="s">
        <v>1361</v>
      </c>
      <c r="E119" s="327"/>
      <c r="F119" s="327"/>
      <c r="G119" s="327"/>
      <c r="H119" s="327"/>
      <c r="I119" s="327"/>
      <c r="J119" s="327"/>
      <c r="K119" s="327"/>
      <c r="L119" s="327"/>
    </row>
    <row r="120" spans="1:12" ht="25.5" x14ac:dyDescent="0.6">
      <c r="A120" s="325">
        <v>21</v>
      </c>
      <c r="B120" s="326" t="s">
        <v>1365</v>
      </c>
      <c r="C120" s="326" t="s">
        <v>2421</v>
      </c>
      <c r="D120" s="326" t="s">
        <v>1366</v>
      </c>
      <c r="E120" s="329">
        <v>697000</v>
      </c>
      <c r="F120" s="330" t="s">
        <v>1872</v>
      </c>
      <c r="G120" s="330" t="s">
        <v>1872</v>
      </c>
      <c r="H120" s="330" t="s">
        <v>1872</v>
      </c>
      <c r="I120" s="330" t="s">
        <v>1872</v>
      </c>
      <c r="J120" s="331" t="s">
        <v>116</v>
      </c>
      <c r="K120" s="326" t="s">
        <v>118</v>
      </c>
      <c r="L120" s="325" t="s">
        <v>18</v>
      </c>
    </row>
    <row r="121" spans="1:12" ht="25.5" x14ac:dyDescent="0.6">
      <c r="A121" s="332"/>
      <c r="B121" s="327" t="s">
        <v>1367</v>
      </c>
      <c r="C121" s="327" t="s">
        <v>2422</v>
      </c>
      <c r="D121" s="327" t="s">
        <v>1285</v>
      </c>
      <c r="E121" s="327"/>
      <c r="F121" s="327"/>
      <c r="G121" s="327"/>
      <c r="H121" s="327"/>
      <c r="I121" s="327"/>
      <c r="J121" s="334" t="s">
        <v>117</v>
      </c>
      <c r="K121" s="327" t="s">
        <v>119</v>
      </c>
      <c r="L121" s="327"/>
    </row>
    <row r="122" spans="1:12" ht="25.5" x14ac:dyDescent="0.6">
      <c r="A122" s="332"/>
      <c r="B122" s="327" t="s">
        <v>2110</v>
      </c>
      <c r="C122" s="327" t="s">
        <v>160</v>
      </c>
      <c r="D122" s="327" t="s">
        <v>1368</v>
      </c>
      <c r="E122" s="327"/>
      <c r="F122" s="327"/>
      <c r="G122" s="327"/>
      <c r="H122" s="327"/>
      <c r="I122" s="327"/>
      <c r="J122" s="334" t="s">
        <v>48</v>
      </c>
      <c r="K122" s="327" t="s">
        <v>120</v>
      </c>
      <c r="L122" s="327"/>
    </row>
    <row r="123" spans="1:12" ht="25.5" x14ac:dyDescent="0.6">
      <c r="A123" s="332"/>
      <c r="B123" s="327" t="s">
        <v>130</v>
      </c>
      <c r="C123" s="327"/>
      <c r="D123" s="327"/>
      <c r="E123" s="327"/>
      <c r="F123" s="327"/>
      <c r="G123" s="327"/>
      <c r="H123" s="327"/>
      <c r="I123" s="327"/>
      <c r="J123" s="334"/>
      <c r="K123" s="327"/>
      <c r="L123" s="327"/>
    </row>
    <row r="124" spans="1:12" ht="25.5" x14ac:dyDescent="0.6">
      <c r="A124" s="325">
        <v>22</v>
      </c>
      <c r="B124" s="326" t="s">
        <v>1369</v>
      </c>
      <c r="C124" s="326" t="s">
        <v>2057</v>
      </c>
      <c r="D124" s="326" t="s">
        <v>1370</v>
      </c>
      <c r="E124" s="339">
        <v>54000</v>
      </c>
      <c r="F124" s="330" t="s">
        <v>1872</v>
      </c>
      <c r="G124" s="330" t="s">
        <v>1872</v>
      </c>
      <c r="H124" s="330" t="s">
        <v>1872</v>
      </c>
      <c r="I124" s="330" t="s">
        <v>1872</v>
      </c>
      <c r="J124" s="331" t="s">
        <v>116</v>
      </c>
      <c r="K124" s="326" t="s">
        <v>118</v>
      </c>
      <c r="L124" s="325" t="s">
        <v>18</v>
      </c>
    </row>
    <row r="125" spans="1:12" ht="25.5" x14ac:dyDescent="0.6">
      <c r="A125" s="332"/>
      <c r="B125" s="327" t="s">
        <v>1371</v>
      </c>
      <c r="C125" s="327"/>
      <c r="D125" s="327" t="s">
        <v>2502</v>
      </c>
      <c r="E125" s="346"/>
      <c r="F125" s="327"/>
      <c r="G125" s="327"/>
      <c r="H125" s="327"/>
      <c r="I125" s="327"/>
      <c r="J125" s="334" t="s">
        <v>117</v>
      </c>
      <c r="K125" s="327" t="s">
        <v>119</v>
      </c>
      <c r="L125" s="327"/>
    </row>
    <row r="126" spans="1:12" ht="25.5" x14ac:dyDescent="0.6">
      <c r="A126" s="332"/>
      <c r="B126" s="327" t="s">
        <v>1373</v>
      </c>
      <c r="C126" s="327"/>
      <c r="D126" s="327" t="s">
        <v>1261</v>
      </c>
      <c r="E126" s="346"/>
      <c r="F126" s="327"/>
      <c r="G126" s="327"/>
      <c r="H126" s="327"/>
      <c r="I126" s="327"/>
      <c r="J126" s="334" t="s">
        <v>48</v>
      </c>
      <c r="K126" s="327" t="s">
        <v>120</v>
      </c>
      <c r="L126" s="327"/>
    </row>
    <row r="127" spans="1:12" ht="25.5" x14ac:dyDescent="0.6">
      <c r="A127" s="332"/>
      <c r="B127" s="327"/>
      <c r="C127" s="327"/>
      <c r="D127" s="327" t="s">
        <v>2503</v>
      </c>
      <c r="E127" s="346"/>
      <c r="F127" s="327"/>
      <c r="G127" s="327"/>
      <c r="H127" s="327"/>
      <c r="I127" s="327"/>
      <c r="J127" s="334"/>
      <c r="K127" s="327"/>
      <c r="L127" s="327"/>
    </row>
    <row r="128" spans="1:12" ht="25.5" x14ac:dyDescent="0.6">
      <c r="A128" s="325">
        <v>23</v>
      </c>
      <c r="B128" s="326" t="s">
        <v>1369</v>
      </c>
      <c r="C128" s="326" t="s">
        <v>2057</v>
      </c>
      <c r="D128" s="326" t="s">
        <v>1375</v>
      </c>
      <c r="E128" s="339">
        <v>5000</v>
      </c>
      <c r="F128" s="330" t="s">
        <v>1872</v>
      </c>
      <c r="G128" s="330" t="s">
        <v>1872</v>
      </c>
      <c r="H128" s="330" t="s">
        <v>1872</v>
      </c>
      <c r="I128" s="330" t="s">
        <v>1872</v>
      </c>
      <c r="J128" s="331" t="s">
        <v>116</v>
      </c>
      <c r="K128" s="326" t="s">
        <v>118</v>
      </c>
      <c r="L128" s="325" t="s">
        <v>18</v>
      </c>
    </row>
    <row r="129" spans="1:12" ht="25.5" x14ac:dyDescent="0.6">
      <c r="A129" s="332"/>
      <c r="B129" s="327" t="s">
        <v>1376</v>
      </c>
      <c r="C129" s="327"/>
      <c r="D129" s="327" t="s">
        <v>1377</v>
      </c>
      <c r="E129" s="346"/>
      <c r="F129" s="327"/>
      <c r="G129" s="327"/>
      <c r="H129" s="327"/>
      <c r="I129" s="327"/>
      <c r="J129" s="334" t="s">
        <v>117</v>
      </c>
      <c r="K129" s="327" t="s">
        <v>119</v>
      </c>
      <c r="L129" s="327"/>
    </row>
    <row r="130" spans="1:12" ht="25.5" x14ac:dyDescent="0.6">
      <c r="A130" s="332"/>
      <c r="B130" s="327" t="s">
        <v>1378</v>
      </c>
      <c r="C130" s="327"/>
      <c r="D130" s="327" t="s">
        <v>1379</v>
      </c>
      <c r="E130" s="344"/>
      <c r="F130" s="327"/>
      <c r="G130" s="327"/>
      <c r="H130" s="327"/>
      <c r="I130" s="327"/>
      <c r="J130" s="334" t="s">
        <v>48</v>
      </c>
      <c r="K130" s="327" t="s">
        <v>120</v>
      </c>
      <c r="L130" s="327"/>
    </row>
    <row r="131" spans="1:12" ht="25.5" x14ac:dyDescent="0.6">
      <c r="A131" s="325">
        <v>24</v>
      </c>
      <c r="B131" s="326" t="s">
        <v>1380</v>
      </c>
      <c r="C131" s="326" t="s">
        <v>2057</v>
      </c>
      <c r="D131" s="326" t="s">
        <v>1381</v>
      </c>
      <c r="E131" s="330" t="s">
        <v>1872</v>
      </c>
      <c r="F131" s="330" t="s">
        <v>1872</v>
      </c>
      <c r="G131" s="339">
        <v>126000</v>
      </c>
      <c r="H131" s="330" t="s">
        <v>1872</v>
      </c>
      <c r="I131" s="330" t="s">
        <v>1872</v>
      </c>
      <c r="J131" s="331" t="s">
        <v>116</v>
      </c>
      <c r="K131" s="326" t="s">
        <v>118</v>
      </c>
      <c r="L131" s="325" t="s">
        <v>18</v>
      </c>
    </row>
    <row r="132" spans="1:12" ht="25.5" x14ac:dyDescent="0.6">
      <c r="A132" s="332"/>
      <c r="B132" s="327" t="s">
        <v>1382</v>
      </c>
      <c r="C132" s="327"/>
      <c r="D132" s="327" t="s">
        <v>1383</v>
      </c>
      <c r="E132" s="346"/>
      <c r="F132" s="327"/>
      <c r="G132" s="327"/>
      <c r="H132" s="327"/>
      <c r="I132" s="327"/>
      <c r="J132" s="334" t="s">
        <v>117</v>
      </c>
      <c r="K132" s="327" t="s">
        <v>119</v>
      </c>
      <c r="L132" s="327"/>
    </row>
    <row r="133" spans="1:12" ht="25.5" x14ac:dyDescent="0.6">
      <c r="A133" s="332"/>
      <c r="B133" s="327" t="s">
        <v>132</v>
      </c>
      <c r="C133" s="327"/>
      <c r="D133" s="327" t="s">
        <v>1384</v>
      </c>
      <c r="E133" s="346"/>
      <c r="F133" s="327"/>
      <c r="G133" s="327"/>
      <c r="H133" s="327"/>
      <c r="I133" s="327"/>
      <c r="J133" s="334" t="s">
        <v>48</v>
      </c>
      <c r="K133" s="327" t="s">
        <v>120</v>
      </c>
      <c r="L133" s="327"/>
    </row>
    <row r="134" spans="1:12" ht="25.5" x14ac:dyDescent="0.6">
      <c r="A134" s="335"/>
      <c r="B134" s="336"/>
      <c r="C134" s="336"/>
      <c r="D134" s="336" t="s">
        <v>1385</v>
      </c>
      <c r="E134" s="720"/>
      <c r="F134" s="336"/>
      <c r="G134" s="336"/>
      <c r="H134" s="336"/>
      <c r="I134" s="336"/>
      <c r="J134" s="336"/>
      <c r="K134" s="336"/>
      <c r="L134" s="336"/>
    </row>
    <row r="135" spans="1:12" ht="25.5" x14ac:dyDescent="0.6">
      <c r="A135" s="325">
        <v>25</v>
      </c>
      <c r="B135" s="326" t="s">
        <v>1263</v>
      </c>
      <c r="C135" s="326" t="s">
        <v>2057</v>
      </c>
      <c r="D135" s="326" t="s">
        <v>1386</v>
      </c>
      <c r="E135" s="330" t="s">
        <v>1872</v>
      </c>
      <c r="F135" s="339">
        <v>84000</v>
      </c>
      <c r="G135" s="330" t="s">
        <v>1872</v>
      </c>
      <c r="H135" s="330" t="s">
        <v>1872</v>
      </c>
      <c r="I135" s="330" t="s">
        <v>1872</v>
      </c>
      <c r="J135" s="331" t="s">
        <v>116</v>
      </c>
      <c r="K135" s="326" t="s">
        <v>118</v>
      </c>
      <c r="L135" s="325" t="s">
        <v>18</v>
      </c>
    </row>
    <row r="136" spans="1:12" ht="25.5" x14ac:dyDescent="0.6">
      <c r="A136" s="332"/>
      <c r="B136" s="327" t="s">
        <v>1387</v>
      </c>
      <c r="C136" s="327"/>
      <c r="D136" s="327" t="s">
        <v>1388</v>
      </c>
      <c r="E136" s="346"/>
      <c r="F136" s="327"/>
      <c r="G136" s="327"/>
      <c r="H136" s="327"/>
      <c r="I136" s="327"/>
      <c r="J136" s="334" t="s">
        <v>117</v>
      </c>
      <c r="K136" s="327" t="s">
        <v>119</v>
      </c>
      <c r="L136" s="327"/>
    </row>
    <row r="137" spans="1:12" ht="25.5" x14ac:dyDescent="0.6">
      <c r="A137" s="332"/>
      <c r="B137" s="327" t="s">
        <v>1061</v>
      </c>
      <c r="C137" s="327"/>
      <c r="D137" s="327" t="s">
        <v>1261</v>
      </c>
      <c r="E137" s="346"/>
      <c r="F137" s="327"/>
      <c r="G137" s="327"/>
      <c r="H137" s="327"/>
      <c r="I137" s="327"/>
      <c r="J137" s="334" t="s">
        <v>48</v>
      </c>
      <c r="K137" s="327" t="s">
        <v>120</v>
      </c>
      <c r="L137" s="327"/>
    </row>
    <row r="138" spans="1:12" ht="25.5" x14ac:dyDescent="0.6">
      <c r="A138" s="335"/>
      <c r="B138" s="336"/>
      <c r="C138" s="336"/>
      <c r="D138" s="336" t="s">
        <v>1389</v>
      </c>
      <c r="E138" s="347"/>
      <c r="F138" s="336"/>
      <c r="G138" s="336"/>
      <c r="H138" s="336"/>
      <c r="I138" s="336"/>
      <c r="J138" s="336"/>
      <c r="K138" s="336"/>
      <c r="L138" s="336"/>
    </row>
    <row r="139" spans="1:12" ht="25.5" x14ac:dyDescent="0.6">
      <c r="A139" s="325">
        <v>26</v>
      </c>
      <c r="B139" s="326" t="s">
        <v>1390</v>
      </c>
      <c r="C139" s="327" t="s">
        <v>170</v>
      </c>
      <c r="D139" s="326" t="s">
        <v>1391</v>
      </c>
      <c r="E139" s="330" t="s">
        <v>1872</v>
      </c>
      <c r="F139" s="330" t="s">
        <v>1872</v>
      </c>
      <c r="G139" s="329">
        <v>1010000</v>
      </c>
      <c r="H139" s="330" t="s">
        <v>1872</v>
      </c>
      <c r="I139" s="330" t="s">
        <v>1872</v>
      </c>
      <c r="J139" s="331" t="s">
        <v>116</v>
      </c>
      <c r="K139" s="326" t="s">
        <v>118</v>
      </c>
      <c r="L139" s="325" t="s">
        <v>18</v>
      </c>
    </row>
    <row r="140" spans="1:12" ht="25.5" x14ac:dyDescent="0.6">
      <c r="A140" s="332"/>
      <c r="B140" s="327" t="s">
        <v>1392</v>
      </c>
      <c r="C140" s="327"/>
      <c r="D140" s="327" t="s">
        <v>1261</v>
      </c>
      <c r="E140" s="327"/>
      <c r="F140" s="327"/>
      <c r="G140" s="327"/>
      <c r="H140" s="327"/>
      <c r="I140" s="327"/>
      <c r="J140" s="334" t="s">
        <v>117</v>
      </c>
      <c r="K140" s="327" t="s">
        <v>119</v>
      </c>
      <c r="L140" s="327"/>
    </row>
    <row r="141" spans="1:12" ht="25.5" x14ac:dyDescent="0.6">
      <c r="A141" s="332"/>
      <c r="B141" s="327"/>
      <c r="C141" s="327"/>
      <c r="D141" s="327" t="s">
        <v>1393</v>
      </c>
      <c r="E141" s="327"/>
      <c r="F141" s="327"/>
      <c r="G141" s="327"/>
      <c r="H141" s="327"/>
      <c r="I141" s="327"/>
      <c r="J141" s="334" t="s">
        <v>48</v>
      </c>
      <c r="K141" s="327" t="s">
        <v>120</v>
      </c>
      <c r="L141" s="327"/>
    </row>
    <row r="142" spans="1:12" ht="25.5" x14ac:dyDescent="0.6">
      <c r="A142" s="332"/>
      <c r="B142" s="327"/>
      <c r="C142" s="327"/>
      <c r="D142" s="327" t="s">
        <v>1394</v>
      </c>
      <c r="E142" s="327"/>
      <c r="F142" s="327"/>
      <c r="G142" s="327"/>
      <c r="H142" s="327"/>
      <c r="I142" s="327"/>
      <c r="J142" s="327"/>
      <c r="K142" s="327"/>
      <c r="L142" s="327"/>
    </row>
    <row r="143" spans="1:12" ht="25.5" x14ac:dyDescent="0.6">
      <c r="A143" s="332"/>
      <c r="B143" s="327"/>
      <c r="C143" s="327"/>
      <c r="D143" s="327" t="s">
        <v>668</v>
      </c>
      <c r="E143" s="327"/>
      <c r="F143" s="327"/>
      <c r="G143" s="327"/>
      <c r="H143" s="327"/>
      <c r="I143" s="327"/>
      <c r="J143" s="327"/>
      <c r="K143" s="327"/>
      <c r="L143" s="327"/>
    </row>
    <row r="144" spans="1:12" ht="25.5" x14ac:dyDescent="0.6">
      <c r="A144" s="332"/>
      <c r="B144" s="327"/>
      <c r="C144" s="327"/>
      <c r="D144" s="327" t="s">
        <v>1395</v>
      </c>
      <c r="E144" s="327"/>
      <c r="F144" s="327"/>
      <c r="G144" s="327"/>
      <c r="H144" s="327"/>
      <c r="I144" s="327"/>
      <c r="J144" s="327"/>
      <c r="K144" s="327"/>
      <c r="L144" s="327"/>
    </row>
    <row r="145" spans="1:12" ht="25.5" x14ac:dyDescent="0.6">
      <c r="A145" s="325">
        <v>27</v>
      </c>
      <c r="B145" s="326" t="s">
        <v>1369</v>
      </c>
      <c r="C145" s="326" t="s">
        <v>2057</v>
      </c>
      <c r="D145" s="326" t="s">
        <v>1396</v>
      </c>
      <c r="E145" s="329">
        <v>30000</v>
      </c>
      <c r="F145" s="330" t="s">
        <v>1872</v>
      </c>
      <c r="G145" s="330" t="s">
        <v>1872</v>
      </c>
      <c r="H145" s="330" t="s">
        <v>1872</v>
      </c>
      <c r="I145" s="330" t="s">
        <v>1872</v>
      </c>
      <c r="J145" s="331" t="s">
        <v>116</v>
      </c>
      <c r="K145" s="326" t="s">
        <v>118</v>
      </c>
      <c r="L145" s="325" t="s">
        <v>18</v>
      </c>
    </row>
    <row r="146" spans="1:12" ht="25.5" x14ac:dyDescent="0.6">
      <c r="A146" s="332"/>
      <c r="B146" s="327" t="s">
        <v>2111</v>
      </c>
      <c r="C146" s="338"/>
      <c r="D146" s="327" t="s">
        <v>1397</v>
      </c>
      <c r="E146" s="327"/>
      <c r="F146" s="327"/>
      <c r="G146" s="327"/>
      <c r="H146" s="327"/>
      <c r="I146" s="327"/>
      <c r="J146" s="334" t="s">
        <v>117</v>
      </c>
      <c r="K146" s="327" t="s">
        <v>119</v>
      </c>
      <c r="L146" s="327"/>
    </row>
    <row r="147" spans="1:12" ht="25.5" x14ac:dyDescent="0.6">
      <c r="A147" s="332"/>
      <c r="B147" s="334" t="s">
        <v>2112</v>
      </c>
      <c r="C147" s="338"/>
      <c r="D147" s="327" t="s">
        <v>1325</v>
      </c>
      <c r="E147" s="327"/>
      <c r="F147" s="327"/>
      <c r="G147" s="327"/>
      <c r="H147" s="327"/>
      <c r="I147" s="327"/>
      <c r="J147" s="334" t="s">
        <v>48</v>
      </c>
      <c r="K147" s="327" t="s">
        <v>120</v>
      </c>
      <c r="L147" s="327"/>
    </row>
    <row r="148" spans="1:12" ht="25.5" x14ac:dyDescent="0.6">
      <c r="A148" s="335"/>
      <c r="B148" s="334" t="s">
        <v>133</v>
      </c>
      <c r="C148" s="336"/>
      <c r="D148" s="336" t="s">
        <v>1398</v>
      </c>
      <c r="E148" s="336"/>
      <c r="F148" s="336"/>
      <c r="G148" s="336"/>
      <c r="H148" s="336"/>
      <c r="I148" s="336"/>
      <c r="J148" s="336"/>
      <c r="K148" s="336"/>
      <c r="L148" s="336"/>
    </row>
    <row r="149" spans="1:12" ht="25.5" x14ac:dyDescent="0.6">
      <c r="A149" s="591">
        <v>28</v>
      </c>
      <c r="B149" s="733" t="s">
        <v>2232</v>
      </c>
      <c r="C149" s="745" t="s">
        <v>2057</v>
      </c>
      <c r="D149" s="105" t="s">
        <v>3601</v>
      </c>
      <c r="E149" s="746">
        <v>341000</v>
      </c>
      <c r="F149" s="735" t="s">
        <v>1872</v>
      </c>
      <c r="G149" s="735" t="s">
        <v>1872</v>
      </c>
      <c r="H149" s="735" t="s">
        <v>1872</v>
      </c>
      <c r="I149" s="735" t="s">
        <v>1872</v>
      </c>
      <c r="J149" s="747" t="s">
        <v>116</v>
      </c>
      <c r="K149" s="745" t="s">
        <v>118</v>
      </c>
      <c r="L149" s="732" t="s">
        <v>18</v>
      </c>
    </row>
    <row r="150" spans="1:12" ht="25.5" x14ac:dyDescent="0.6">
      <c r="A150" s="591"/>
      <c r="B150" s="105" t="s">
        <v>2233</v>
      </c>
      <c r="C150" s="105"/>
      <c r="D150" s="105" t="s">
        <v>3602</v>
      </c>
      <c r="E150" s="737"/>
      <c r="F150" s="738"/>
      <c r="G150" s="738"/>
      <c r="H150" s="738"/>
      <c r="I150" s="738"/>
      <c r="J150" s="748" t="s">
        <v>117</v>
      </c>
      <c r="K150" s="749" t="s">
        <v>119</v>
      </c>
      <c r="L150" s="105"/>
    </row>
    <row r="151" spans="1:12" ht="25.5" x14ac:dyDescent="0.6">
      <c r="A151" s="591"/>
      <c r="B151" s="105"/>
      <c r="C151" s="105"/>
      <c r="D151" s="105" t="s">
        <v>3603</v>
      </c>
      <c r="E151" s="737"/>
      <c r="F151" s="738"/>
      <c r="G151" s="738"/>
      <c r="H151" s="738"/>
      <c r="I151" s="738"/>
      <c r="J151" s="748" t="s">
        <v>48</v>
      </c>
      <c r="K151" s="749" t="s">
        <v>120</v>
      </c>
      <c r="L151" s="105"/>
    </row>
    <row r="152" spans="1:12" ht="24" x14ac:dyDescent="0.55000000000000004">
      <c r="A152" s="591"/>
      <c r="B152" s="105"/>
      <c r="C152" s="105"/>
      <c r="D152" s="105" t="s">
        <v>3604</v>
      </c>
      <c r="E152" s="737"/>
      <c r="F152" s="738"/>
      <c r="G152" s="738"/>
      <c r="H152" s="738"/>
      <c r="I152" s="738"/>
      <c r="J152" s="105"/>
      <c r="K152" s="105"/>
      <c r="L152" s="105"/>
    </row>
    <row r="153" spans="1:12" ht="24" x14ac:dyDescent="0.55000000000000004">
      <c r="A153" s="591"/>
      <c r="B153" s="105"/>
      <c r="C153" s="105"/>
      <c r="D153" s="105" t="s">
        <v>3605</v>
      </c>
      <c r="E153" s="737"/>
      <c r="F153" s="738"/>
      <c r="G153" s="738"/>
      <c r="H153" s="738"/>
      <c r="I153" s="738"/>
      <c r="J153" s="105"/>
      <c r="K153" s="105"/>
      <c r="L153" s="105"/>
    </row>
    <row r="154" spans="1:12" ht="24" x14ac:dyDescent="0.55000000000000004">
      <c r="A154" s="591"/>
      <c r="B154" s="105"/>
      <c r="C154" s="105"/>
      <c r="D154" s="105" t="s">
        <v>3606</v>
      </c>
      <c r="E154" s="737"/>
      <c r="F154" s="738"/>
      <c r="G154" s="738"/>
      <c r="H154" s="738"/>
      <c r="I154" s="738"/>
      <c r="J154" s="105"/>
      <c r="K154" s="105"/>
      <c r="L154" s="105"/>
    </row>
    <row r="155" spans="1:12" ht="24" x14ac:dyDescent="0.55000000000000004">
      <c r="A155" s="591"/>
      <c r="B155" s="105"/>
      <c r="C155" s="105"/>
      <c r="D155" s="105" t="s">
        <v>3607</v>
      </c>
      <c r="E155" s="737"/>
      <c r="F155" s="738"/>
      <c r="G155" s="738"/>
      <c r="H155" s="738"/>
      <c r="I155" s="738"/>
      <c r="J155" s="105"/>
      <c r="K155" s="105"/>
      <c r="L155" s="105"/>
    </row>
    <row r="156" spans="1:12" ht="24" x14ac:dyDescent="0.55000000000000004">
      <c r="A156" s="739"/>
      <c r="B156" s="106"/>
      <c r="C156" s="106"/>
      <c r="D156" s="106"/>
      <c r="E156" s="740"/>
      <c r="F156" s="691"/>
      <c r="G156" s="691"/>
      <c r="H156" s="691"/>
      <c r="I156" s="691"/>
      <c r="J156" s="106"/>
      <c r="K156" s="106"/>
      <c r="L156" s="106"/>
    </row>
    <row r="157" spans="1:12" ht="25.5" x14ac:dyDescent="0.6">
      <c r="A157" s="11">
        <v>29</v>
      </c>
      <c r="B157" s="81" t="s">
        <v>2232</v>
      </c>
      <c r="C157" s="326" t="s">
        <v>2057</v>
      </c>
      <c r="D157" s="81" t="s">
        <v>2234</v>
      </c>
      <c r="E157" s="352" t="s">
        <v>1872</v>
      </c>
      <c r="F157" s="352" t="s">
        <v>1872</v>
      </c>
      <c r="G157" s="352" t="s">
        <v>1872</v>
      </c>
      <c r="H157" s="122">
        <v>74000</v>
      </c>
      <c r="I157" s="352" t="s">
        <v>1872</v>
      </c>
      <c r="J157" s="331" t="s">
        <v>116</v>
      </c>
      <c r="K157" s="326" t="s">
        <v>118</v>
      </c>
      <c r="L157" s="11" t="s">
        <v>18</v>
      </c>
    </row>
    <row r="158" spans="1:12" ht="25.5" x14ac:dyDescent="0.6">
      <c r="A158" s="14"/>
      <c r="B158" s="15" t="s">
        <v>2242</v>
      </c>
      <c r="C158" s="15"/>
      <c r="D158" s="15" t="s">
        <v>2243</v>
      </c>
      <c r="E158" s="353"/>
      <c r="F158" s="32"/>
      <c r="G158" s="32"/>
      <c r="H158" s="32"/>
      <c r="I158" s="32"/>
      <c r="J158" s="334" t="s">
        <v>117</v>
      </c>
      <c r="K158" s="327" t="s">
        <v>119</v>
      </c>
      <c r="L158" s="15"/>
    </row>
    <row r="159" spans="1:12" ht="25.5" x14ac:dyDescent="0.6">
      <c r="A159" s="14"/>
      <c r="B159" s="15"/>
      <c r="C159" s="15"/>
      <c r="D159" s="15" t="s">
        <v>2244</v>
      </c>
      <c r="E159" s="353"/>
      <c r="F159" s="32"/>
      <c r="G159" s="32"/>
      <c r="H159" s="32"/>
      <c r="I159" s="32"/>
      <c r="J159" s="334" t="s">
        <v>48</v>
      </c>
      <c r="K159" s="327" t="s">
        <v>120</v>
      </c>
      <c r="L159" s="15"/>
    </row>
    <row r="160" spans="1:12" ht="24" x14ac:dyDescent="0.55000000000000004">
      <c r="A160" s="12"/>
      <c r="B160" s="13"/>
      <c r="C160" s="13"/>
      <c r="D160" s="13" t="s">
        <v>2245</v>
      </c>
      <c r="E160" s="526"/>
      <c r="F160" s="33"/>
      <c r="G160" s="33"/>
      <c r="H160" s="33"/>
      <c r="I160" s="33"/>
      <c r="J160" s="13"/>
      <c r="K160" s="13"/>
      <c r="L160" s="13"/>
    </row>
    <row r="161" spans="1:12" ht="24" x14ac:dyDescent="0.55000000000000004">
      <c r="A161" s="14"/>
      <c r="B161" s="15"/>
      <c r="C161" s="15"/>
      <c r="D161" s="15" t="s">
        <v>2238</v>
      </c>
      <c r="E161" s="353"/>
      <c r="F161" s="32"/>
      <c r="G161" s="32"/>
      <c r="H161" s="32"/>
      <c r="I161" s="32"/>
      <c r="J161" s="15"/>
      <c r="K161" s="15"/>
      <c r="L161" s="15"/>
    </row>
    <row r="162" spans="1:12" ht="24" x14ac:dyDescent="0.55000000000000004">
      <c r="A162" s="14"/>
      <c r="B162" s="15"/>
      <c r="C162" s="15"/>
      <c r="D162" s="15" t="s">
        <v>2239</v>
      </c>
      <c r="E162" s="353"/>
      <c r="F162" s="32"/>
      <c r="G162" s="32"/>
      <c r="H162" s="32"/>
      <c r="I162" s="32"/>
      <c r="J162" s="15"/>
      <c r="K162" s="15"/>
      <c r="L162" s="15"/>
    </row>
    <row r="163" spans="1:12" ht="24" x14ac:dyDescent="0.55000000000000004">
      <c r="A163" s="14"/>
      <c r="B163" s="15"/>
      <c r="C163" s="15"/>
      <c r="D163" s="15" t="s">
        <v>2246</v>
      </c>
      <c r="E163" s="353"/>
      <c r="F163" s="32"/>
      <c r="G163" s="32"/>
      <c r="H163" s="32"/>
      <c r="I163" s="32"/>
      <c r="J163" s="15"/>
      <c r="K163" s="15"/>
      <c r="L163" s="15"/>
    </row>
    <row r="164" spans="1:12" ht="24" x14ac:dyDescent="0.55000000000000004">
      <c r="A164" s="14"/>
      <c r="B164" s="15"/>
      <c r="C164" s="15"/>
      <c r="D164" s="15" t="s">
        <v>2241</v>
      </c>
      <c r="E164" s="353"/>
      <c r="F164" s="32"/>
      <c r="G164" s="32"/>
      <c r="H164" s="32"/>
      <c r="I164" s="32"/>
      <c r="J164" s="15"/>
      <c r="K164" s="15"/>
      <c r="L164" s="15"/>
    </row>
    <row r="165" spans="1:12" ht="25.5" x14ac:dyDescent="0.6">
      <c r="A165" s="11">
        <v>30</v>
      </c>
      <c r="B165" s="81" t="s">
        <v>2312</v>
      </c>
      <c r="C165" s="326" t="s">
        <v>2057</v>
      </c>
      <c r="D165" s="81" t="s">
        <v>2504</v>
      </c>
      <c r="E165" s="352" t="s">
        <v>1872</v>
      </c>
      <c r="F165" s="352" t="s">
        <v>1872</v>
      </c>
      <c r="G165" s="352" t="s">
        <v>1872</v>
      </c>
      <c r="H165" s="122">
        <v>5000</v>
      </c>
      <c r="I165" s="352" t="s">
        <v>1872</v>
      </c>
      <c r="J165" s="331" t="s">
        <v>116</v>
      </c>
      <c r="K165" s="326" t="s">
        <v>118</v>
      </c>
      <c r="L165" s="11" t="s">
        <v>18</v>
      </c>
    </row>
    <row r="166" spans="1:12" ht="25.5" x14ac:dyDescent="0.6">
      <c r="A166" s="14"/>
      <c r="B166" s="15" t="s">
        <v>2313</v>
      </c>
      <c r="C166" s="15" t="s">
        <v>2384</v>
      </c>
      <c r="D166" s="15" t="s">
        <v>2505</v>
      </c>
      <c r="E166" s="353"/>
      <c r="F166" s="32"/>
      <c r="G166" s="32"/>
      <c r="H166" s="32"/>
      <c r="I166" s="32"/>
      <c r="J166" s="334" t="s">
        <v>117</v>
      </c>
      <c r="K166" s="327" t="s">
        <v>119</v>
      </c>
      <c r="L166" s="15"/>
    </row>
    <row r="167" spans="1:12" ht="25.5" x14ac:dyDescent="0.6">
      <c r="A167" s="14"/>
      <c r="B167" s="15" t="s">
        <v>131</v>
      </c>
      <c r="C167" s="15"/>
      <c r="D167" s="15" t="s">
        <v>2506</v>
      </c>
      <c r="E167" s="353"/>
      <c r="F167" s="32"/>
      <c r="G167" s="32"/>
      <c r="H167" s="32"/>
      <c r="I167" s="32"/>
      <c r="J167" s="334" t="s">
        <v>48</v>
      </c>
      <c r="K167" s="327" t="s">
        <v>120</v>
      </c>
      <c r="L167" s="15"/>
    </row>
    <row r="168" spans="1:12" ht="24" x14ac:dyDescent="0.55000000000000004">
      <c r="A168" s="11">
        <v>31</v>
      </c>
      <c r="B168" s="81" t="s">
        <v>2644</v>
      </c>
      <c r="C168" s="81" t="s">
        <v>2645</v>
      </c>
      <c r="D168" s="82" t="s">
        <v>2646</v>
      </c>
      <c r="E168" s="303">
        <v>0</v>
      </c>
      <c r="F168" s="303">
        <v>0</v>
      </c>
      <c r="G168" s="303">
        <v>0</v>
      </c>
      <c r="H168" s="303">
        <v>0</v>
      </c>
      <c r="I168" s="104">
        <v>500000</v>
      </c>
      <c r="J168" s="82" t="s">
        <v>2647</v>
      </c>
      <c r="K168" s="81" t="s">
        <v>118</v>
      </c>
      <c r="L168" s="11" t="s">
        <v>18</v>
      </c>
    </row>
    <row r="169" spans="1:12" ht="24" x14ac:dyDescent="0.55000000000000004">
      <c r="A169" s="14"/>
      <c r="B169" s="15" t="s">
        <v>126</v>
      </c>
      <c r="C169" s="15" t="s">
        <v>2648</v>
      </c>
      <c r="D169" s="65" t="s">
        <v>2649</v>
      </c>
      <c r="E169" s="376"/>
      <c r="F169" s="376"/>
      <c r="G169" s="376"/>
      <c r="H169" s="376"/>
      <c r="I169" s="15"/>
      <c r="J169" s="65" t="s">
        <v>2650</v>
      </c>
      <c r="K169" s="15" t="s">
        <v>2651</v>
      </c>
      <c r="L169" s="14"/>
    </row>
    <row r="170" spans="1:12" ht="24" x14ac:dyDescent="0.55000000000000004">
      <c r="A170" s="14"/>
      <c r="B170" s="15"/>
      <c r="C170" s="15" t="s">
        <v>2652</v>
      </c>
      <c r="D170" s="65" t="s">
        <v>2683</v>
      </c>
      <c r="E170" s="376"/>
      <c r="F170" s="376"/>
      <c r="G170" s="376"/>
      <c r="H170" s="376"/>
      <c r="I170" s="15"/>
      <c r="J170" s="65" t="s">
        <v>2653</v>
      </c>
      <c r="K170" s="15" t="s">
        <v>2654</v>
      </c>
      <c r="L170" s="14"/>
    </row>
    <row r="171" spans="1:12" ht="24" x14ac:dyDescent="0.55000000000000004">
      <c r="A171" s="14"/>
      <c r="B171" s="15"/>
      <c r="C171" s="15"/>
      <c r="D171" s="65" t="s">
        <v>2684</v>
      </c>
      <c r="E171" s="376"/>
      <c r="F171" s="376"/>
      <c r="G171" s="376"/>
      <c r="H171" s="376"/>
      <c r="I171" s="15"/>
      <c r="J171" s="65"/>
      <c r="K171" s="15"/>
      <c r="L171" s="14"/>
    </row>
    <row r="172" spans="1:12" ht="25.5" x14ac:dyDescent="0.6">
      <c r="A172" s="360"/>
      <c r="B172" s="15"/>
      <c r="C172" s="15"/>
      <c r="D172" s="65" t="s">
        <v>2688</v>
      </c>
      <c r="E172" s="376"/>
      <c r="F172" s="376"/>
      <c r="G172" s="376"/>
      <c r="H172" s="376"/>
      <c r="I172" s="15"/>
      <c r="J172" s="65"/>
      <c r="K172" s="15"/>
      <c r="L172" s="14"/>
    </row>
    <row r="173" spans="1:12" ht="25.5" x14ac:dyDescent="0.6">
      <c r="A173" s="361"/>
      <c r="B173" s="13"/>
      <c r="C173" s="13"/>
      <c r="D173" s="305" t="s">
        <v>2687</v>
      </c>
      <c r="E173" s="377"/>
      <c r="F173" s="377"/>
      <c r="G173" s="377"/>
      <c r="H173" s="377"/>
      <c r="I173" s="13"/>
      <c r="J173" s="305"/>
      <c r="K173" s="13"/>
      <c r="L173" s="12"/>
    </row>
    <row r="174" spans="1:12" ht="25.5" x14ac:dyDescent="0.6">
      <c r="A174" s="332">
        <v>32</v>
      </c>
      <c r="B174" s="15" t="s">
        <v>2655</v>
      </c>
      <c r="C174" s="15" t="s">
        <v>2656</v>
      </c>
      <c r="D174" s="65" t="s">
        <v>2685</v>
      </c>
      <c r="E174" s="376">
        <v>0</v>
      </c>
      <c r="F174" s="376">
        <v>0</v>
      </c>
      <c r="G174" s="376">
        <v>0</v>
      </c>
      <c r="H174" s="376">
        <v>0</v>
      </c>
      <c r="I174" s="115">
        <v>352000</v>
      </c>
      <c r="J174" s="65" t="s">
        <v>2647</v>
      </c>
      <c r="K174" s="15" t="s">
        <v>118</v>
      </c>
      <c r="L174" s="14" t="s">
        <v>18</v>
      </c>
    </row>
    <row r="175" spans="1:12" ht="26.25" x14ac:dyDescent="0.6">
      <c r="A175" s="579"/>
      <c r="B175" s="15" t="s">
        <v>147</v>
      </c>
      <c r="C175" s="15" t="s">
        <v>2648</v>
      </c>
      <c r="D175" s="65" t="s">
        <v>2686</v>
      </c>
      <c r="E175" s="376"/>
      <c r="F175" s="376"/>
      <c r="G175" s="376"/>
      <c r="H175" s="376"/>
      <c r="I175" s="15"/>
      <c r="J175" s="65" t="s">
        <v>2650</v>
      </c>
      <c r="K175" s="15" t="s">
        <v>2651</v>
      </c>
      <c r="L175" s="14"/>
    </row>
    <row r="176" spans="1:12" ht="24" customHeight="1" x14ac:dyDescent="0.6">
      <c r="A176" s="579"/>
      <c r="B176" s="15"/>
      <c r="C176" s="15" t="s">
        <v>2652</v>
      </c>
      <c r="D176" s="65" t="s">
        <v>2689</v>
      </c>
      <c r="E176" s="376"/>
      <c r="F176" s="376"/>
      <c r="G176" s="376"/>
      <c r="H176" s="376"/>
      <c r="I176" s="15"/>
      <c r="J176" s="65" t="s">
        <v>2653</v>
      </c>
      <c r="K176" s="15" t="s">
        <v>2654</v>
      </c>
      <c r="L176" s="14"/>
    </row>
    <row r="177" spans="1:12" ht="26.25" x14ac:dyDescent="0.6">
      <c r="A177" s="579"/>
      <c r="B177" s="15"/>
      <c r="C177" s="15"/>
      <c r="D177" s="97" t="s">
        <v>2690</v>
      </c>
      <c r="E177" s="376"/>
      <c r="F177" s="376"/>
      <c r="G177" s="376"/>
      <c r="H177" s="376"/>
      <c r="I177" s="15"/>
      <c r="J177" s="65"/>
      <c r="K177" s="15"/>
      <c r="L177" s="14"/>
    </row>
    <row r="178" spans="1:12" ht="26.25" x14ac:dyDescent="0.6">
      <c r="A178" s="580"/>
      <c r="B178" s="13"/>
      <c r="C178" s="13"/>
      <c r="D178" s="305" t="s">
        <v>2691</v>
      </c>
      <c r="E178" s="377"/>
      <c r="F178" s="377"/>
      <c r="G178" s="377"/>
      <c r="H178" s="377"/>
      <c r="I178" s="13"/>
      <c r="J178" s="305"/>
      <c r="K178" s="13"/>
      <c r="L178" s="12"/>
    </row>
    <row r="179" spans="1:12" ht="24" x14ac:dyDescent="0.55000000000000004">
      <c r="A179" s="14">
        <v>33</v>
      </c>
      <c r="B179" s="15" t="s">
        <v>2657</v>
      </c>
      <c r="C179" s="15" t="s">
        <v>2658</v>
      </c>
      <c r="D179" s="65" t="s">
        <v>2673</v>
      </c>
      <c r="E179" s="376">
        <v>0</v>
      </c>
      <c r="F179" s="376">
        <v>0</v>
      </c>
      <c r="G179" s="376">
        <v>0</v>
      </c>
      <c r="H179" s="376">
        <v>0</v>
      </c>
      <c r="I179" s="115">
        <v>351000</v>
      </c>
      <c r="J179" s="65" t="s">
        <v>2647</v>
      </c>
      <c r="K179" s="15" t="s">
        <v>118</v>
      </c>
      <c r="L179" s="14" t="s">
        <v>18</v>
      </c>
    </row>
    <row r="180" spans="1:12" ht="26.25" x14ac:dyDescent="0.6">
      <c r="A180" s="579"/>
      <c r="B180" s="15" t="s">
        <v>2659</v>
      </c>
      <c r="C180" s="15" t="s">
        <v>2660</v>
      </c>
      <c r="D180" s="65" t="s">
        <v>2661</v>
      </c>
      <c r="E180" s="376"/>
      <c r="F180" s="376"/>
      <c r="G180" s="376"/>
      <c r="H180" s="376"/>
      <c r="I180" s="15"/>
      <c r="J180" s="65" t="s">
        <v>2650</v>
      </c>
      <c r="K180" s="15" t="s">
        <v>2651</v>
      </c>
      <c r="L180" s="14"/>
    </row>
    <row r="181" spans="1:12" ht="26.25" x14ac:dyDescent="0.6">
      <c r="A181" s="579"/>
      <c r="B181" s="15"/>
      <c r="C181" s="15" t="s">
        <v>2652</v>
      </c>
      <c r="D181" s="65" t="s">
        <v>2662</v>
      </c>
      <c r="E181" s="376"/>
      <c r="F181" s="376"/>
      <c r="G181" s="376"/>
      <c r="H181" s="376"/>
      <c r="I181" s="15"/>
      <c r="J181" s="65" t="s">
        <v>2653</v>
      </c>
      <c r="K181" s="15" t="s">
        <v>2654</v>
      </c>
      <c r="L181" s="14"/>
    </row>
    <row r="182" spans="1:12" ht="26.25" x14ac:dyDescent="0.6">
      <c r="A182" s="579"/>
      <c r="B182" s="15"/>
      <c r="C182" s="15"/>
      <c r="D182" s="65" t="s">
        <v>2692</v>
      </c>
      <c r="E182" s="376"/>
      <c r="F182" s="376"/>
      <c r="G182" s="376"/>
      <c r="H182" s="376"/>
      <c r="I182" s="15"/>
      <c r="J182" s="65"/>
      <c r="K182" s="15"/>
      <c r="L182" s="14"/>
    </row>
    <row r="183" spans="1:12" ht="26.25" x14ac:dyDescent="0.6">
      <c r="A183" s="579"/>
      <c r="B183" s="15"/>
      <c r="C183" s="15"/>
      <c r="D183" s="65" t="s">
        <v>2693</v>
      </c>
      <c r="E183" s="376"/>
      <c r="F183" s="376"/>
      <c r="G183" s="376"/>
      <c r="H183" s="376"/>
      <c r="I183" s="15"/>
      <c r="J183" s="65"/>
      <c r="K183" s="15"/>
      <c r="L183" s="14"/>
    </row>
    <row r="184" spans="1:12" ht="23.25" customHeight="1" x14ac:dyDescent="0.6">
      <c r="A184" s="579"/>
      <c r="B184" s="15"/>
      <c r="C184" s="15"/>
      <c r="D184" s="65" t="s">
        <v>2663</v>
      </c>
      <c r="E184" s="376"/>
      <c r="F184" s="376"/>
      <c r="G184" s="376"/>
      <c r="H184" s="376"/>
      <c r="I184" s="15"/>
      <c r="J184" s="65"/>
      <c r="K184" s="15"/>
      <c r="L184" s="14"/>
    </row>
    <row r="185" spans="1:12" ht="26.25" x14ac:dyDescent="0.6">
      <c r="A185" s="579"/>
      <c r="B185" s="15"/>
      <c r="C185" s="15"/>
      <c r="D185" s="65" t="s">
        <v>2674</v>
      </c>
      <c r="E185" s="376"/>
      <c r="F185" s="376"/>
      <c r="G185" s="376"/>
      <c r="H185" s="376"/>
      <c r="I185" s="97"/>
      <c r="J185" s="65"/>
      <c r="K185" s="15"/>
      <c r="L185" s="14"/>
    </row>
    <row r="186" spans="1:12" ht="26.25" x14ac:dyDescent="0.6">
      <c r="A186" s="580"/>
      <c r="B186" s="13"/>
      <c r="C186" s="13"/>
      <c r="D186" s="305" t="s">
        <v>2664</v>
      </c>
      <c r="E186" s="377"/>
      <c r="F186" s="377"/>
      <c r="G186" s="377"/>
      <c r="H186" s="377"/>
      <c r="I186" s="13"/>
      <c r="J186" s="305"/>
      <c r="K186" s="13"/>
      <c r="L186" s="12"/>
    </row>
    <row r="187" spans="1:12" ht="26.25" x14ac:dyDescent="0.6">
      <c r="A187" s="579"/>
      <c r="B187" s="15"/>
      <c r="C187" s="15"/>
      <c r="D187" s="65" t="s">
        <v>2694</v>
      </c>
      <c r="E187" s="376"/>
      <c r="F187" s="376"/>
      <c r="G187" s="376"/>
      <c r="H187" s="376"/>
      <c r="I187" s="97"/>
      <c r="J187" s="65"/>
      <c r="K187" s="15"/>
      <c r="L187" s="14"/>
    </row>
    <row r="188" spans="1:12" ht="26.25" x14ac:dyDescent="0.6">
      <c r="A188" s="579"/>
      <c r="B188" s="15"/>
      <c r="C188" s="15"/>
      <c r="D188" s="65" t="s">
        <v>2664</v>
      </c>
      <c r="E188" s="376"/>
      <c r="F188" s="376"/>
      <c r="G188" s="376"/>
      <c r="H188" s="376"/>
      <c r="I188" s="97"/>
      <c r="J188" s="65"/>
      <c r="K188" s="15"/>
      <c r="L188" s="14"/>
    </row>
    <row r="189" spans="1:12" ht="23.25" customHeight="1" x14ac:dyDescent="0.6">
      <c r="A189" s="579"/>
      <c r="B189" s="15"/>
      <c r="C189" s="15"/>
      <c r="D189" s="65" t="s">
        <v>2695</v>
      </c>
      <c r="E189" s="376"/>
      <c r="F189" s="376"/>
      <c r="G189" s="376"/>
      <c r="H189" s="376"/>
      <c r="I189" s="97"/>
      <c r="J189" s="65"/>
      <c r="K189" s="15"/>
      <c r="L189" s="14"/>
    </row>
    <row r="190" spans="1:12" ht="21.75" customHeight="1" x14ac:dyDescent="0.6">
      <c r="A190" s="579"/>
      <c r="B190" s="15"/>
      <c r="C190" s="15"/>
      <c r="D190" s="65" t="s">
        <v>2696</v>
      </c>
      <c r="E190" s="376"/>
      <c r="F190" s="376"/>
      <c r="G190" s="376"/>
      <c r="H190" s="376"/>
      <c r="I190" s="97"/>
      <c r="J190" s="65"/>
      <c r="K190" s="15"/>
      <c r="L190" s="14"/>
    </row>
    <row r="191" spans="1:12" ht="24" customHeight="1" x14ac:dyDescent="0.6">
      <c r="A191" s="579"/>
      <c r="B191" s="15"/>
      <c r="C191" s="15"/>
      <c r="D191" s="65" t="s">
        <v>2697</v>
      </c>
      <c r="E191" s="376"/>
      <c r="F191" s="376"/>
      <c r="G191" s="376"/>
      <c r="H191" s="376"/>
      <c r="I191" s="97"/>
      <c r="J191" s="65"/>
      <c r="K191" s="15"/>
      <c r="L191" s="14"/>
    </row>
    <row r="192" spans="1:12" ht="21.75" customHeight="1" x14ac:dyDescent="0.6">
      <c r="A192" s="579"/>
      <c r="B192" s="15"/>
      <c r="C192" s="15"/>
      <c r="D192" s="65" t="s">
        <v>2688</v>
      </c>
      <c r="E192" s="376"/>
      <c r="F192" s="376"/>
      <c r="G192" s="376"/>
      <c r="H192" s="376"/>
      <c r="I192" s="97"/>
      <c r="J192" s="65"/>
      <c r="K192" s="15"/>
      <c r="L192" s="14"/>
    </row>
    <row r="193" spans="1:12" ht="21.75" customHeight="1" x14ac:dyDescent="0.6">
      <c r="A193" s="580"/>
      <c r="B193" s="15"/>
      <c r="C193" s="15"/>
      <c r="D193" s="65" t="s">
        <v>2698</v>
      </c>
      <c r="E193" s="376"/>
      <c r="F193" s="376"/>
      <c r="G193" s="376"/>
      <c r="H193" s="376"/>
      <c r="I193" s="97"/>
      <c r="J193" s="65"/>
      <c r="K193" s="15"/>
      <c r="L193" s="14"/>
    </row>
    <row r="194" spans="1:12" ht="24" x14ac:dyDescent="0.55000000000000004">
      <c r="A194" s="11">
        <v>34</v>
      </c>
      <c r="B194" s="81" t="s">
        <v>2665</v>
      </c>
      <c r="C194" s="81" t="s">
        <v>2666</v>
      </c>
      <c r="D194" s="82" t="s">
        <v>2667</v>
      </c>
      <c r="E194" s="303">
        <v>0</v>
      </c>
      <c r="F194" s="303">
        <v>0</v>
      </c>
      <c r="G194" s="303">
        <v>0</v>
      </c>
      <c r="H194" s="303">
        <v>0</v>
      </c>
      <c r="I194" s="104">
        <v>377000</v>
      </c>
      <c r="J194" s="82" t="s">
        <v>2647</v>
      </c>
      <c r="K194" s="81" t="s">
        <v>118</v>
      </c>
      <c r="L194" s="11" t="s">
        <v>18</v>
      </c>
    </row>
    <row r="195" spans="1:12" ht="23.25" customHeight="1" x14ac:dyDescent="0.6">
      <c r="A195" s="579"/>
      <c r="B195" s="15" t="s">
        <v>126</v>
      </c>
      <c r="C195" s="15" t="s">
        <v>2679</v>
      </c>
      <c r="D195" s="65" t="s">
        <v>2681</v>
      </c>
      <c r="E195" s="376"/>
      <c r="F195" s="376"/>
      <c r="G195" s="376"/>
      <c r="H195" s="376"/>
      <c r="I195" s="15"/>
      <c r="J195" s="65" t="s">
        <v>2650</v>
      </c>
      <c r="K195" s="15" t="s">
        <v>2651</v>
      </c>
      <c r="L195" s="14"/>
    </row>
    <row r="196" spans="1:12" ht="21.75" customHeight="1" x14ac:dyDescent="0.6">
      <c r="A196" s="579"/>
      <c r="B196" s="15"/>
      <c r="C196" s="15" t="s">
        <v>2680</v>
      </c>
      <c r="D196" s="65" t="s">
        <v>2682</v>
      </c>
      <c r="E196" s="376"/>
      <c r="F196" s="376"/>
      <c r="G196" s="376"/>
      <c r="H196" s="376"/>
      <c r="I196" s="15"/>
      <c r="J196" s="65" t="s">
        <v>2653</v>
      </c>
      <c r="K196" s="15" t="s">
        <v>2654</v>
      </c>
      <c r="L196" s="14"/>
    </row>
    <row r="197" spans="1:12" ht="24" customHeight="1" x14ac:dyDescent="0.6">
      <c r="A197" s="580"/>
      <c r="B197" s="13"/>
      <c r="C197" s="13"/>
      <c r="D197" s="305" t="s">
        <v>2669</v>
      </c>
      <c r="E197" s="377"/>
      <c r="F197" s="377"/>
      <c r="G197" s="377"/>
      <c r="H197" s="377"/>
      <c r="I197" s="13"/>
      <c r="J197" s="305"/>
      <c r="K197" s="13"/>
      <c r="L197" s="12"/>
    </row>
    <row r="198" spans="1:12" ht="24" x14ac:dyDescent="0.55000000000000004">
      <c r="A198" s="11">
        <v>35</v>
      </c>
      <c r="B198" s="81" t="s">
        <v>2670</v>
      </c>
      <c r="C198" s="81" t="s">
        <v>2656</v>
      </c>
      <c r="D198" s="82" t="s">
        <v>2699</v>
      </c>
      <c r="E198" s="303">
        <v>0</v>
      </c>
      <c r="F198" s="303">
        <v>0</v>
      </c>
      <c r="G198" s="303">
        <v>0</v>
      </c>
      <c r="H198" s="303">
        <v>0</v>
      </c>
      <c r="I198" s="104">
        <v>500000</v>
      </c>
      <c r="J198" s="82" t="s">
        <v>2647</v>
      </c>
      <c r="K198" s="81" t="s">
        <v>118</v>
      </c>
      <c r="L198" s="11" t="s">
        <v>18</v>
      </c>
    </row>
    <row r="199" spans="1:12" ht="23.25" customHeight="1" x14ac:dyDescent="0.6">
      <c r="A199" s="579"/>
      <c r="B199" s="15" t="s">
        <v>128</v>
      </c>
      <c r="C199" s="15" t="s">
        <v>2648</v>
      </c>
      <c r="D199" s="65" t="s">
        <v>2700</v>
      </c>
      <c r="E199" s="376"/>
      <c r="F199" s="376"/>
      <c r="G199" s="376"/>
      <c r="H199" s="376"/>
      <c r="I199" s="15"/>
      <c r="J199" s="65" t="s">
        <v>2650</v>
      </c>
      <c r="K199" s="15" t="s">
        <v>2651</v>
      </c>
      <c r="L199" s="14"/>
    </row>
    <row r="200" spans="1:12" ht="24" x14ac:dyDescent="0.55000000000000004">
      <c r="A200" s="14"/>
      <c r="B200" s="15"/>
      <c r="C200" s="15" t="s">
        <v>2652</v>
      </c>
      <c r="D200" s="65" t="s">
        <v>2701</v>
      </c>
      <c r="E200" s="376"/>
      <c r="F200" s="376"/>
      <c r="G200" s="376"/>
      <c r="H200" s="376"/>
      <c r="I200" s="15"/>
      <c r="J200" s="65" t="s">
        <v>2653</v>
      </c>
      <c r="K200" s="15" t="s">
        <v>2654</v>
      </c>
      <c r="L200" s="14"/>
    </row>
    <row r="201" spans="1:12" ht="24" x14ac:dyDescent="0.55000000000000004">
      <c r="A201" s="14"/>
      <c r="B201" s="15"/>
      <c r="C201" s="15"/>
      <c r="D201" s="65" t="s">
        <v>2702</v>
      </c>
      <c r="E201" s="376"/>
      <c r="F201" s="376"/>
      <c r="G201" s="376"/>
      <c r="H201" s="376"/>
      <c r="I201" s="97"/>
      <c r="J201" s="65"/>
      <c r="K201" s="15"/>
      <c r="L201" s="14"/>
    </row>
    <row r="202" spans="1:12" ht="24" x14ac:dyDescent="0.55000000000000004">
      <c r="A202" s="14"/>
      <c r="B202" s="15"/>
      <c r="C202" s="15"/>
      <c r="D202" s="65" t="s">
        <v>2668</v>
      </c>
      <c r="E202" s="376"/>
      <c r="F202" s="376"/>
      <c r="G202" s="376"/>
      <c r="H202" s="376"/>
      <c r="I202" s="97"/>
      <c r="J202" s="65"/>
      <c r="K202" s="15"/>
      <c r="L202" s="14"/>
    </row>
    <row r="203" spans="1:12" ht="24" x14ac:dyDescent="0.55000000000000004">
      <c r="A203" s="11">
        <v>36</v>
      </c>
      <c r="B203" s="81" t="s">
        <v>2677</v>
      </c>
      <c r="C203" s="81" t="s">
        <v>2656</v>
      </c>
      <c r="D203" s="82" t="s">
        <v>2675</v>
      </c>
      <c r="E203" s="303">
        <v>0</v>
      </c>
      <c r="F203" s="303">
        <v>0</v>
      </c>
      <c r="G203" s="303">
        <v>0</v>
      </c>
      <c r="H203" s="303">
        <v>0</v>
      </c>
      <c r="I203" s="604">
        <v>418000</v>
      </c>
      <c r="J203" s="82" t="s">
        <v>2647</v>
      </c>
      <c r="K203" s="81" t="s">
        <v>118</v>
      </c>
      <c r="L203" s="11" t="s">
        <v>18</v>
      </c>
    </row>
    <row r="204" spans="1:12" ht="24" x14ac:dyDescent="0.55000000000000004">
      <c r="A204" s="14"/>
      <c r="B204" s="15" t="s">
        <v>2678</v>
      </c>
      <c r="C204" s="15" t="s">
        <v>2648</v>
      </c>
      <c r="D204" s="65" t="s">
        <v>2671</v>
      </c>
      <c r="E204" s="376"/>
      <c r="F204" s="376"/>
      <c r="G204" s="376"/>
      <c r="H204" s="376"/>
      <c r="I204" s="97"/>
      <c r="J204" s="65" t="s">
        <v>2650</v>
      </c>
      <c r="K204" s="15" t="s">
        <v>2651</v>
      </c>
      <c r="L204" s="14"/>
    </row>
    <row r="205" spans="1:12" ht="24" x14ac:dyDescent="0.55000000000000004">
      <c r="A205" s="14"/>
      <c r="B205" s="15"/>
      <c r="C205" s="15" t="s">
        <v>2652</v>
      </c>
      <c r="D205" s="65" t="s">
        <v>2703</v>
      </c>
      <c r="E205" s="376"/>
      <c r="F205" s="376"/>
      <c r="G205" s="376"/>
      <c r="H205" s="376"/>
      <c r="I205" s="97"/>
      <c r="J205" s="65" t="s">
        <v>2653</v>
      </c>
      <c r="K205" s="15" t="s">
        <v>2654</v>
      </c>
      <c r="L205" s="14"/>
    </row>
    <row r="206" spans="1:12" ht="24" x14ac:dyDescent="0.55000000000000004">
      <c r="A206" s="14"/>
      <c r="B206" s="15"/>
      <c r="C206" s="15"/>
      <c r="D206" s="65" t="s">
        <v>2705</v>
      </c>
      <c r="E206" s="376"/>
      <c r="F206" s="376"/>
      <c r="G206" s="376"/>
      <c r="H206" s="376"/>
      <c r="I206" s="97"/>
      <c r="J206" s="65"/>
      <c r="K206" s="15"/>
      <c r="L206" s="14"/>
    </row>
    <row r="207" spans="1:12" ht="24" x14ac:dyDescent="0.55000000000000004">
      <c r="A207" s="14"/>
      <c r="B207" s="15"/>
      <c r="C207" s="15"/>
      <c r="D207" s="65" t="s">
        <v>2704</v>
      </c>
      <c r="E207" s="376"/>
      <c r="F207" s="376"/>
      <c r="G207" s="376"/>
      <c r="H207" s="376"/>
      <c r="I207" s="97"/>
      <c r="J207" s="65"/>
      <c r="K207" s="15"/>
      <c r="L207" s="14"/>
    </row>
    <row r="208" spans="1:12" ht="24" x14ac:dyDescent="0.55000000000000004">
      <c r="A208" s="14"/>
      <c r="B208" s="15"/>
      <c r="C208" s="15"/>
      <c r="D208" s="578" t="s">
        <v>2676</v>
      </c>
      <c r="E208" s="376"/>
      <c r="F208" s="376"/>
      <c r="G208" s="376"/>
      <c r="H208" s="376"/>
      <c r="I208" s="97"/>
      <c r="J208" s="65"/>
      <c r="K208" s="15"/>
      <c r="L208" s="14"/>
    </row>
    <row r="209" spans="1:12" ht="24" x14ac:dyDescent="0.55000000000000004">
      <c r="A209" s="14"/>
      <c r="B209" s="15"/>
      <c r="C209" s="15"/>
      <c r="D209" s="578" t="s">
        <v>2672</v>
      </c>
      <c r="E209" s="376"/>
      <c r="F209" s="376"/>
      <c r="G209" s="376"/>
      <c r="H209" s="376"/>
      <c r="I209" s="97"/>
      <c r="J209" s="65"/>
      <c r="K209" s="15"/>
      <c r="L209" s="14"/>
    </row>
    <row r="210" spans="1:12" ht="24" x14ac:dyDescent="0.55000000000000004">
      <c r="A210" s="598"/>
      <c r="B210" s="15"/>
      <c r="C210" s="15"/>
      <c r="D210" s="65" t="s">
        <v>2706</v>
      </c>
      <c r="E210" s="376"/>
      <c r="F210" s="376"/>
      <c r="G210" s="376"/>
      <c r="H210" s="376"/>
      <c r="I210" s="97"/>
      <c r="J210" s="65"/>
      <c r="K210" s="15"/>
      <c r="L210" s="14"/>
    </row>
    <row r="211" spans="1:12" ht="24" x14ac:dyDescent="0.55000000000000004">
      <c r="A211" s="598"/>
      <c r="B211" s="15"/>
      <c r="C211" s="15"/>
      <c r="D211" s="65" t="s">
        <v>2672</v>
      </c>
      <c r="E211" s="376"/>
      <c r="F211" s="376"/>
      <c r="G211" s="376"/>
      <c r="H211" s="376"/>
      <c r="I211" s="97"/>
      <c r="J211" s="65"/>
      <c r="K211" s="15"/>
      <c r="L211" s="14"/>
    </row>
    <row r="212" spans="1:12" ht="22.5" customHeight="1" x14ac:dyDescent="0.55000000000000004">
      <c r="A212" s="622"/>
      <c r="B212" s="13"/>
      <c r="C212" s="13"/>
      <c r="D212" s="305" t="s">
        <v>2693</v>
      </c>
      <c r="E212" s="377"/>
      <c r="F212" s="377"/>
      <c r="G212" s="377"/>
      <c r="H212" s="377"/>
      <c r="I212" s="544"/>
      <c r="J212" s="305"/>
      <c r="K212" s="13"/>
      <c r="L212" s="12"/>
    </row>
    <row r="213" spans="1:12" ht="24" x14ac:dyDescent="0.55000000000000004">
      <c r="A213" s="623" t="s">
        <v>25</v>
      </c>
      <c r="B213" s="266" t="s">
        <v>2707</v>
      </c>
      <c r="C213" s="581"/>
      <c r="D213" s="581"/>
      <c r="E213" s="582">
        <f>SUM(E11:E212)</f>
        <v>2410000</v>
      </c>
      <c r="F213" s="582">
        <f>SUM(F11:F212)</f>
        <v>4633000</v>
      </c>
      <c r="G213" s="582">
        <f>SUM(G11:G212)</f>
        <v>1447000</v>
      </c>
      <c r="H213" s="582">
        <f>SUM(H11:H212)</f>
        <v>178000</v>
      </c>
      <c r="I213" s="582">
        <f>SUM(I11:I212)</f>
        <v>2630000</v>
      </c>
      <c r="J213" s="581"/>
      <c r="K213" s="581"/>
      <c r="L213" s="581"/>
    </row>
  </sheetData>
  <mergeCells count="15">
    <mergeCell ref="A7:L7"/>
    <mergeCell ref="A8:A10"/>
    <mergeCell ref="B8:B10"/>
    <mergeCell ref="C8:C10"/>
    <mergeCell ref="D8:D10"/>
    <mergeCell ref="E8:I8"/>
    <mergeCell ref="J8:J10"/>
    <mergeCell ref="K8:K10"/>
    <mergeCell ref="L8:L10"/>
    <mergeCell ref="A6:L6"/>
    <mergeCell ref="A1:K1"/>
    <mergeCell ref="A2:L2"/>
    <mergeCell ref="A3:L3"/>
    <mergeCell ref="A4:L4"/>
    <mergeCell ref="A5:L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5" firstPageNumber="98" fitToHeight="0" orientation="landscape" useFirstPageNumber="1" horizontalDpi="4294967293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604"/>
  <sheetViews>
    <sheetView view="pageLayout" topLeftCell="A468" zoomScale="80" zoomScaleNormal="120" zoomScalePageLayoutView="80" workbookViewId="0">
      <selection activeCell="C600" sqref="C600"/>
    </sheetView>
  </sheetViews>
  <sheetFormatPr defaultRowHeight="24" x14ac:dyDescent="0.55000000000000004"/>
  <cols>
    <col min="1" max="1" width="3.625" style="22" customWidth="1"/>
    <col min="2" max="2" width="31" style="22" customWidth="1"/>
    <col min="3" max="3" width="19.25" style="22" customWidth="1"/>
    <col min="4" max="4" width="36.625" style="22" customWidth="1"/>
    <col min="5" max="5" width="11.25" style="22" customWidth="1"/>
    <col min="6" max="7" width="10.5" style="22" customWidth="1"/>
    <col min="8" max="8" width="10.625" style="22" customWidth="1"/>
    <col min="9" max="9" width="9.75" style="22" customWidth="1"/>
    <col min="10" max="10" width="16.5" style="22" customWidth="1"/>
    <col min="11" max="11" width="15.125" style="22" customWidth="1"/>
    <col min="12" max="12" width="6.5" style="22" customWidth="1"/>
    <col min="13" max="13" width="3.25" style="22" hidden="1" customWidth="1"/>
    <col min="14" max="16384" width="9" style="22"/>
  </cols>
  <sheetData>
    <row r="1" spans="1:13" x14ac:dyDescent="0.55000000000000004">
      <c r="A1" s="804" t="s">
        <v>2413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</row>
    <row r="2" spans="1:13" x14ac:dyDescent="0.55000000000000004">
      <c r="A2" s="789" t="s">
        <v>1401</v>
      </c>
      <c r="B2" s="789"/>
      <c r="C2" s="789"/>
      <c r="D2" s="789"/>
      <c r="E2" s="789"/>
      <c r="F2" s="789"/>
      <c r="G2" s="789"/>
      <c r="H2" s="789"/>
      <c r="I2" s="789"/>
      <c r="J2" s="789"/>
      <c r="K2" s="789"/>
      <c r="L2" s="789"/>
    </row>
    <row r="3" spans="1:13" x14ac:dyDescent="0.55000000000000004">
      <c r="A3" s="789" t="s">
        <v>266</v>
      </c>
      <c r="B3" s="789"/>
      <c r="C3" s="789"/>
      <c r="D3" s="789"/>
      <c r="E3" s="789"/>
      <c r="F3" s="789"/>
      <c r="G3" s="789"/>
      <c r="H3" s="789"/>
      <c r="I3" s="789"/>
      <c r="J3" s="789"/>
      <c r="K3" s="789"/>
      <c r="L3" s="789"/>
    </row>
    <row r="4" spans="1:13" x14ac:dyDescent="0.55000000000000004">
      <c r="A4" s="803" t="s">
        <v>1930</v>
      </c>
      <c r="B4" s="803"/>
      <c r="C4" s="803"/>
      <c r="D4" s="803"/>
      <c r="E4" s="803"/>
      <c r="F4" s="803"/>
      <c r="G4" s="803"/>
      <c r="H4" s="803"/>
      <c r="I4" s="803"/>
      <c r="J4" s="803"/>
      <c r="K4" s="803"/>
      <c r="L4" s="803"/>
      <c r="M4" s="803"/>
    </row>
    <row r="5" spans="1:13" x14ac:dyDescent="0.55000000000000004">
      <c r="A5" s="803" t="s">
        <v>1929</v>
      </c>
      <c r="B5" s="803"/>
      <c r="C5" s="803"/>
      <c r="D5" s="803"/>
      <c r="E5" s="803"/>
      <c r="F5" s="803"/>
      <c r="G5" s="803"/>
      <c r="H5" s="803"/>
      <c r="I5" s="803"/>
      <c r="J5" s="803"/>
      <c r="K5" s="803"/>
      <c r="L5" s="803"/>
      <c r="M5" s="803"/>
    </row>
    <row r="6" spans="1:13" x14ac:dyDescent="0.55000000000000004">
      <c r="A6" s="803" t="s">
        <v>1928</v>
      </c>
      <c r="B6" s="803"/>
      <c r="C6" s="803"/>
      <c r="D6" s="803"/>
      <c r="E6" s="803"/>
      <c r="F6" s="803"/>
      <c r="G6" s="803"/>
      <c r="H6" s="803"/>
      <c r="I6" s="803"/>
      <c r="J6" s="803"/>
      <c r="K6" s="803"/>
      <c r="L6" s="803"/>
      <c r="M6" s="803"/>
    </row>
    <row r="7" spans="1:13" x14ac:dyDescent="0.55000000000000004">
      <c r="A7" s="805" t="s">
        <v>232</v>
      </c>
      <c r="B7" s="805"/>
      <c r="C7" s="805"/>
      <c r="D7" s="805"/>
      <c r="E7" s="805"/>
      <c r="F7" s="805"/>
      <c r="G7" s="805"/>
      <c r="H7" s="805"/>
      <c r="I7" s="805"/>
      <c r="J7" s="805"/>
      <c r="K7" s="805"/>
      <c r="L7" s="805"/>
    </row>
    <row r="8" spans="1:13" s="394" customFormat="1" x14ac:dyDescent="0.2">
      <c r="A8" s="806" t="s">
        <v>2</v>
      </c>
      <c r="B8" s="806" t="s">
        <v>57</v>
      </c>
      <c r="C8" s="806" t="s">
        <v>4</v>
      </c>
      <c r="D8" s="809" t="s">
        <v>605</v>
      </c>
      <c r="E8" s="812" t="s">
        <v>24</v>
      </c>
      <c r="F8" s="812"/>
      <c r="G8" s="812"/>
      <c r="H8" s="812"/>
      <c r="I8" s="812"/>
      <c r="J8" s="809" t="s">
        <v>606</v>
      </c>
      <c r="K8" s="806" t="s">
        <v>607</v>
      </c>
      <c r="L8" s="813" t="s">
        <v>608</v>
      </c>
    </row>
    <row r="9" spans="1:13" s="695" customFormat="1" ht="22.5" customHeight="1" x14ac:dyDescent="0.55000000000000004">
      <c r="A9" s="807"/>
      <c r="B9" s="807"/>
      <c r="C9" s="807"/>
      <c r="D9" s="810"/>
      <c r="E9" s="541">
        <v>2566</v>
      </c>
      <c r="F9" s="541">
        <v>2567</v>
      </c>
      <c r="G9" s="541">
        <v>2568</v>
      </c>
      <c r="H9" s="541">
        <v>2569</v>
      </c>
      <c r="I9" s="542">
        <v>2570</v>
      </c>
      <c r="J9" s="810"/>
      <c r="K9" s="807"/>
      <c r="L9" s="814"/>
    </row>
    <row r="10" spans="1:13" s="394" customFormat="1" ht="21" customHeight="1" x14ac:dyDescent="0.2">
      <c r="A10" s="808"/>
      <c r="B10" s="808"/>
      <c r="C10" s="808"/>
      <c r="D10" s="811"/>
      <c r="E10" s="692" t="s">
        <v>14</v>
      </c>
      <c r="F10" s="692" t="s">
        <v>14</v>
      </c>
      <c r="G10" s="692" t="s">
        <v>14</v>
      </c>
      <c r="H10" s="692" t="s">
        <v>14</v>
      </c>
      <c r="I10" s="692" t="s">
        <v>14</v>
      </c>
      <c r="J10" s="811"/>
      <c r="K10" s="808"/>
      <c r="L10" s="815"/>
    </row>
    <row r="11" spans="1:13" x14ac:dyDescent="0.55000000000000004">
      <c r="A11" s="732">
        <v>1</v>
      </c>
      <c r="B11" s="733" t="s">
        <v>3595</v>
      </c>
      <c r="C11" s="733" t="s">
        <v>451</v>
      </c>
      <c r="D11" s="733" t="s">
        <v>594</v>
      </c>
      <c r="E11" s="734">
        <v>2784000</v>
      </c>
      <c r="F11" s="741" t="s">
        <v>1872</v>
      </c>
      <c r="G11" s="741" t="s">
        <v>1872</v>
      </c>
      <c r="H11" s="741" t="s">
        <v>1872</v>
      </c>
      <c r="I11" s="741" t="s">
        <v>1872</v>
      </c>
      <c r="J11" s="729" t="s">
        <v>561</v>
      </c>
      <c r="K11" s="733" t="s">
        <v>1451</v>
      </c>
      <c r="L11" s="732" t="s">
        <v>18</v>
      </c>
    </row>
    <row r="12" spans="1:13" x14ac:dyDescent="0.55000000000000004">
      <c r="A12" s="591"/>
      <c r="B12" s="105" t="s">
        <v>1938</v>
      </c>
      <c r="C12" s="105" t="s">
        <v>1934</v>
      </c>
      <c r="D12" s="105" t="s">
        <v>3570</v>
      </c>
      <c r="E12" s="738"/>
      <c r="F12" s="738"/>
      <c r="G12" s="738"/>
      <c r="H12" s="738"/>
      <c r="I12" s="738"/>
      <c r="J12" s="729" t="s">
        <v>107</v>
      </c>
      <c r="K12" s="105" t="s">
        <v>1452</v>
      </c>
      <c r="L12" s="591"/>
    </row>
    <row r="13" spans="1:13" x14ac:dyDescent="0.55000000000000004">
      <c r="A13" s="591"/>
      <c r="B13" s="105" t="s">
        <v>1939</v>
      </c>
      <c r="C13" s="106"/>
      <c r="D13" s="105" t="s">
        <v>3569</v>
      </c>
      <c r="E13" s="691"/>
      <c r="F13" s="691"/>
      <c r="G13" s="691"/>
      <c r="H13" s="691"/>
      <c r="I13" s="691"/>
      <c r="J13" s="106"/>
      <c r="K13" s="106"/>
      <c r="L13" s="739"/>
    </row>
    <row r="14" spans="1:13" x14ac:dyDescent="0.55000000000000004">
      <c r="A14" s="11">
        <v>2</v>
      </c>
      <c r="B14" s="81" t="s">
        <v>1941</v>
      </c>
      <c r="C14" s="81" t="s">
        <v>451</v>
      </c>
      <c r="D14" s="81" t="s">
        <v>610</v>
      </c>
      <c r="E14" s="122">
        <v>760000</v>
      </c>
      <c r="F14" s="28" t="s">
        <v>1872</v>
      </c>
      <c r="G14" s="28" t="s">
        <v>1872</v>
      </c>
      <c r="H14" s="28" t="s">
        <v>1872</v>
      </c>
      <c r="I14" s="28" t="s">
        <v>1872</v>
      </c>
      <c r="J14" s="65" t="s">
        <v>561</v>
      </c>
      <c r="K14" s="81" t="s">
        <v>1451</v>
      </c>
      <c r="L14" s="11" t="s">
        <v>18</v>
      </c>
    </row>
    <row r="15" spans="1:13" x14ac:dyDescent="0.55000000000000004">
      <c r="A15" s="14"/>
      <c r="B15" s="15" t="s">
        <v>1944</v>
      </c>
      <c r="C15" s="15" t="s">
        <v>1934</v>
      </c>
      <c r="D15" s="15" t="s">
        <v>611</v>
      </c>
      <c r="E15" s="32"/>
      <c r="F15" s="32"/>
      <c r="G15" s="32"/>
      <c r="H15" s="32"/>
      <c r="I15" s="32"/>
      <c r="J15" s="65" t="s">
        <v>107</v>
      </c>
      <c r="K15" s="15" t="s">
        <v>1452</v>
      </c>
      <c r="L15" s="14"/>
    </row>
    <row r="16" spans="1:13" x14ac:dyDescent="0.55000000000000004">
      <c r="A16" s="14"/>
      <c r="B16" s="22" t="s">
        <v>1940</v>
      </c>
      <c r="C16" s="15"/>
      <c r="D16" s="15" t="s">
        <v>612</v>
      </c>
      <c r="E16" s="32"/>
      <c r="F16" s="32"/>
      <c r="G16" s="32"/>
      <c r="H16" s="32"/>
      <c r="I16" s="32"/>
      <c r="J16" s="15"/>
      <c r="K16" s="15"/>
      <c r="L16" s="14"/>
    </row>
    <row r="17" spans="1:12" x14ac:dyDescent="0.55000000000000004">
      <c r="A17" s="12"/>
      <c r="B17" s="13"/>
      <c r="C17" s="13"/>
      <c r="D17" s="13" t="s">
        <v>613</v>
      </c>
      <c r="E17" s="33"/>
      <c r="F17" s="33"/>
      <c r="G17" s="33"/>
      <c r="H17" s="33"/>
      <c r="I17" s="33"/>
      <c r="J17" s="13"/>
      <c r="K17" s="13"/>
      <c r="L17" s="13"/>
    </row>
    <row r="18" spans="1:12" x14ac:dyDescent="0.55000000000000004">
      <c r="A18" s="11">
        <v>3</v>
      </c>
      <c r="B18" s="81" t="s">
        <v>455</v>
      </c>
      <c r="C18" s="81" t="s">
        <v>451</v>
      </c>
      <c r="D18" s="81" t="s">
        <v>614</v>
      </c>
      <c r="E18" s="122">
        <v>1374000</v>
      </c>
      <c r="F18" s="28" t="s">
        <v>1872</v>
      </c>
      <c r="G18" s="28" t="s">
        <v>1872</v>
      </c>
      <c r="H18" s="28" t="s">
        <v>1872</v>
      </c>
      <c r="I18" s="28" t="s">
        <v>1872</v>
      </c>
      <c r="J18" s="65" t="s">
        <v>561</v>
      </c>
      <c r="K18" s="81" t="s">
        <v>1451</v>
      </c>
      <c r="L18" s="11" t="s">
        <v>18</v>
      </c>
    </row>
    <row r="19" spans="1:12" x14ac:dyDescent="0.55000000000000004">
      <c r="A19" s="14"/>
      <c r="B19" s="15" t="s">
        <v>1942</v>
      </c>
      <c r="C19" s="15" t="s">
        <v>1934</v>
      </c>
      <c r="D19" s="15" t="s">
        <v>615</v>
      </c>
      <c r="E19" s="32"/>
      <c r="F19" s="32"/>
      <c r="G19" s="32"/>
      <c r="H19" s="32"/>
      <c r="I19" s="32"/>
      <c r="J19" s="65" t="s">
        <v>107</v>
      </c>
      <c r="K19" s="15" t="s">
        <v>1452</v>
      </c>
      <c r="L19" s="15"/>
    </row>
    <row r="20" spans="1:12" x14ac:dyDescent="0.55000000000000004">
      <c r="A20" s="14"/>
      <c r="B20" s="22" t="s">
        <v>1943</v>
      </c>
      <c r="C20" s="15"/>
      <c r="D20" s="15" t="s">
        <v>616</v>
      </c>
      <c r="E20" s="32"/>
      <c r="F20" s="32"/>
      <c r="G20" s="32"/>
      <c r="H20" s="32"/>
      <c r="I20" s="32"/>
      <c r="J20" s="15"/>
      <c r="K20" s="15"/>
      <c r="L20" s="15"/>
    </row>
    <row r="21" spans="1:12" x14ac:dyDescent="0.55000000000000004">
      <c r="A21" s="12"/>
      <c r="B21" s="13"/>
      <c r="C21" s="13"/>
      <c r="D21" s="13" t="s">
        <v>617</v>
      </c>
      <c r="E21" s="33"/>
      <c r="F21" s="33"/>
      <c r="G21" s="33"/>
      <c r="H21" s="33"/>
      <c r="I21" s="33"/>
      <c r="J21" s="13"/>
      <c r="K21" s="13"/>
      <c r="L21" s="13"/>
    </row>
    <row r="22" spans="1:12" x14ac:dyDescent="0.55000000000000004">
      <c r="A22" s="732">
        <v>4</v>
      </c>
      <c r="B22" s="733" t="s">
        <v>627</v>
      </c>
      <c r="C22" s="733" t="s">
        <v>451</v>
      </c>
      <c r="D22" s="733" t="s">
        <v>3567</v>
      </c>
      <c r="E22" s="734">
        <v>446000</v>
      </c>
      <c r="F22" s="750" t="s">
        <v>1872</v>
      </c>
      <c r="G22" s="750" t="s">
        <v>1872</v>
      </c>
      <c r="H22" s="750" t="s">
        <v>1872</v>
      </c>
      <c r="I22" s="750" t="s">
        <v>1872</v>
      </c>
      <c r="J22" s="729" t="s">
        <v>561</v>
      </c>
      <c r="K22" s="733" t="s">
        <v>1451</v>
      </c>
      <c r="L22" s="732" t="s">
        <v>18</v>
      </c>
    </row>
    <row r="23" spans="1:12" x14ac:dyDescent="0.55000000000000004">
      <c r="A23" s="591"/>
      <c r="B23" s="105" t="s">
        <v>3550</v>
      </c>
      <c r="C23" s="105" t="s">
        <v>1934</v>
      </c>
      <c r="D23" s="105" t="s">
        <v>3552</v>
      </c>
      <c r="E23" s="738"/>
      <c r="F23" s="738"/>
      <c r="G23" s="738"/>
      <c r="H23" s="738"/>
      <c r="I23" s="738"/>
      <c r="J23" s="729" t="s">
        <v>107</v>
      </c>
      <c r="K23" s="105" t="s">
        <v>1452</v>
      </c>
      <c r="L23" s="105"/>
    </row>
    <row r="24" spans="1:12" x14ac:dyDescent="0.55000000000000004">
      <c r="A24" s="739"/>
      <c r="B24" s="106" t="s">
        <v>1940</v>
      </c>
      <c r="C24" s="106"/>
      <c r="D24" s="106" t="s">
        <v>3571</v>
      </c>
      <c r="E24" s="691"/>
      <c r="F24" s="691"/>
      <c r="G24" s="691"/>
      <c r="H24" s="691"/>
      <c r="I24" s="691"/>
      <c r="J24" s="106"/>
      <c r="K24" s="106"/>
      <c r="L24" s="106"/>
    </row>
    <row r="25" spans="1:12" x14ac:dyDescent="0.55000000000000004">
      <c r="A25" s="591">
        <v>5</v>
      </c>
      <c r="B25" s="105" t="s">
        <v>627</v>
      </c>
      <c r="C25" s="733" t="s">
        <v>451</v>
      </c>
      <c r="D25" s="105" t="s">
        <v>3568</v>
      </c>
      <c r="E25" s="762">
        <v>157000</v>
      </c>
      <c r="F25" s="750" t="s">
        <v>1872</v>
      </c>
      <c r="G25" s="750" t="s">
        <v>1872</v>
      </c>
      <c r="H25" s="750" t="s">
        <v>1872</v>
      </c>
      <c r="I25" s="750" t="s">
        <v>1872</v>
      </c>
      <c r="J25" s="729" t="s">
        <v>561</v>
      </c>
      <c r="K25" s="733" t="s">
        <v>1451</v>
      </c>
      <c r="L25" s="732" t="s">
        <v>18</v>
      </c>
    </row>
    <row r="26" spans="1:12" x14ac:dyDescent="0.55000000000000004">
      <c r="A26" s="591"/>
      <c r="B26" s="105" t="s">
        <v>3536</v>
      </c>
      <c r="C26" s="105" t="s">
        <v>1934</v>
      </c>
      <c r="D26" s="105" t="s">
        <v>3538</v>
      </c>
      <c r="E26" s="738"/>
      <c r="F26" s="738"/>
      <c r="G26" s="738"/>
      <c r="H26" s="738"/>
      <c r="I26" s="738"/>
      <c r="J26" s="729" t="s">
        <v>107</v>
      </c>
      <c r="K26" s="105" t="s">
        <v>1452</v>
      </c>
      <c r="L26" s="105"/>
    </row>
    <row r="27" spans="1:12" x14ac:dyDescent="0.55000000000000004">
      <c r="A27" s="739"/>
      <c r="B27" s="106" t="s">
        <v>3537</v>
      </c>
      <c r="C27" s="106"/>
      <c r="D27" s="106" t="s">
        <v>3572</v>
      </c>
      <c r="E27" s="691"/>
      <c r="F27" s="691"/>
      <c r="G27" s="691"/>
      <c r="H27" s="691"/>
      <c r="I27" s="691"/>
      <c r="J27" s="106"/>
      <c r="K27" s="106"/>
      <c r="L27" s="106"/>
    </row>
    <row r="28" spans="1:12" x14ac:dyDescent="0.55000000000000004">
      <c r="A28" s="11">
        <v>6</v>
      </c>
      <c r="B28" s="81" t="s">
        <v>1408</v>
      </c>
      <c r="C28" s="15" t="s">
        <v>1935</v>
      </c>
      <c r="D28" s="81" t="s">
        <v>3042</v>
      </c>
      <c r="E28" s="122">
        <v>41000</v>
      </c>
      <c r="F28" s="28" t="s">
        <v>1872</v>
      </c>
      <c r="G28" s="28" t="s">
        <v>1872</v>
      </c>
      <c r="H28" s="28" t="s">
        <v>1872</v>
      </c>
      <c r="I28" s="28" t="s">
        <v>1872</v>
      </c>
      <c r="J28" s="65" t="s">
        <v>561</v>
      </c>
      <c r="K28" s="81" t="s">
        <v>1457</v>
      </c>
      <c r="L28" s="11" t="s">
        <v>18</v>
      </c>
    </row>
    <row r="29" spans="1:12" x14ac:dyDescent="0.55000000000000004">
      <c r="A29" s="14"/>
      <c r="B29" s="15" t="s">
        <v>1409</v>
      </c>
      <c r="C29" s="15" t="s">
        <v>453</v>
      </c>
      <c r="D29" s="15" t="s">
        <v>3041</v>
      </c>
      <c r="E29" s="32"/>
      <c r="F29" s="32"/>
      <c r="G29" s="32"/>
      <c r="H29" s="32"/>
      <c r="I29" s="32"/>
      <c r="J29" s="65" t="s">
        <v>107</v>
      </c>
      <c r="K29" s="15" t="s">
        <v>1458</v>
      </c>
      <c r="L29" s="15"/>
    </row>
    <row r="30" spans="1:12" x14ac:dyDescent="0.55000000000000004">
      <c r="A30" s="14"/>
      <c r="B30" s="15" t="s">
        <v>1914</v>
      </c>
      <c r="C30" s="15"/>
      <c r="D30" s="15" t="s">
        <v>3043</v>
      </c>
      <c r="E30" s="32"/>
      <c r="F30" s="32"/>
      <c r="G30" s="32"/>
      <c r="H30" s="32"/>
      <c r="I30" s="32"/>
      <c r="J30" s="15"/>
      <c r="K30" s="15"/>
      <c r="L30" s="15"/>
    </row>
    <row r="31" spans="1:12" x14ac:dyDescent="0.55000000000000004">
      <c r="A31" s="14"/>
      <c r="B31" s="15"/>
      <c r="C31" s="15"/>
      <c r="D31" s="15" t="s">
        <v>3044</v>
      </c>
      <c r="E31" s="32"/>
      <c r="F31" s="32"/>
      <c r="G31" s="32"/>
      <c r="H31" s="32"/>
      <c r="I31" s="32"/>
      <c r="J31" s="15"/>
      <c r="K31" s="15"/>
      <c r="L31" s="15"/>
    </row>
    <row r="32" spans="1:12" x14ac:dyDescent="0.55000000000000004">
      <c r="A32" s="15"/>
      <c r="B32" s="15"/>
      <c r="C32" s="15"/>
      <c r="D32" s="15" t="s">
        <v>3045</v>
      </c>
      <c r="E32" s="32"/>
      <c r="F32" s="32"/>
      <c r="G32" s="32"/>
      <c r="H32" s="32"/>
      <c r="I32" s="32"/>
      <c r="J32" s="15"/>
      <c r="K32" s="15"/>
      <c r="L32" s="15"/>
    </row>
    <row r="33" spans="1:12" x14ac:dyDescent="0.55000000000000004">
      <c r="A33" s="15"/>
      <c r="B33" s="15"/>
      <c r="C33" s="15"/>
      <c r="D33" s="15" t="s">
        <v>3047</v>
      </c>
      <c r="E33" s="32"/>
      <c r="F33" s="32"/>
      <c r="G33" s="32"/>
      <c r="H33" s="32"/>
      <c r="I33" s="32"/>
      <c r="J33" s="15"/>
      <c r="K33" s="15"/>
      <c r="L33" s="15"/>
    </row>
    <row r="34" spans="1:12" x14ac:dyDescent="0.55000000000000004">
      <c r="A34" s="13"/>
      <c r="B34" s="13"/>
      <c r="C34" s="13"/>
      <c r="D34" s="13" t="s">
        <v>3046</v>
      </c>
      <c r="E34" s="33"/>
      <c r="F34" s="33"/>
      <c r="G34" s="33"/>
      <c r="H34" s="33"/>
      <c r="I34" s="33"/>
      <c r="J34" s="13"/>
      <c r="K34" s="13"/>
      <c r="L34" s="13"/>
    </row>
    <row r="35" spans="1:12" ht="24" customHeight="1" x14ac:dyDescent="0.55000000000000004">
      <c r="A35" s="11">
        <v>7</v>
      </c>
      <c r="B35" s="543" t="s">
        <v>635</v>
      </c>
      <c r="C35" s="81" t="s">
        <v>1935</v>
      </c>
      <c r="D35" s="81" t="s">
        <v>636</v>
      </c>
      <c r="E35" s="28" t="s">
        <v>1872</v>
      </c>
      <c r="F35" s="28" t="s">
        <v>1872</v>
      </c>
      <c r="G35" s="28" t="s">
        <v>1872</v>
      </c>
      <c r="H35" s="28" t="s">
        <v>1872</v>
      </c>
      <c r="I35" s="122">
        <v>1013000</v>
      </c>
      <c r="J35" s="82" t="s">
        <v>3449</v>
      </c>
      <c r="K35" s="81" t="s">
        <v>1457</v>
      </c>
      <c r="L35" s="11" t="s">
        <v>18</v>
      </c>
    </row>
    <row r="36" spans="1:12" x14ac:dyDescent="0.55000000000000004">
      <c r="A36" s="14"/>
      <c r="B36" s="15" t="s">
        <v>637</v>
      </c>
      <c r="C36" s="15" t="s">
        <v>453</v>
      </c>
      <c r="D36" s="15" t="s">
        <v>638</v>
      </c>
      <c r="E36" s="153"/>
      <c r="F36" s="32"/>
      <c r="G36" s="32"/>
      <c r="H36" s="32"/>
      <c r="I36" s="32"/>
      <c r="J36" s="65" t="s">
        <v>3450</v>
      </c>
      <c r="K36" s="15" t="s">
        <v>1458</v>
      </c>
      <c r="L36" s="15"/>
    </row>
    <row r="37" spans="1:12" x14ac:dyDescent="0.55000000000000004">
      <c r="A37" s="12"/>
      <c r="B37" s="13" t="s">
        <v>1914</v>
      </c>
      <c r="C37" s="13"/>
      <c r="D37" s="13"/>
      <c r="E37" s="538"/>
      <c r="F37" s="33"/>
      <c r="G37" s="33"/>
      <c r="H37" s="33"/>
      <c r="I37" s="33"/>
      <c r="J37" s="13"/>
      <c r="K37" s="13"/>
      <c r="L37" s="13"/>
    </row>
    <row r="38" spans="1:12" x14ac:dyDescent="0.55000000000000004">
      <c r="A38" s="14">
        <v>8</v>
      </c>
      <c r="B38" s="15" t="s">
        <v>455</v>
      </c>
      <c r="C38" s="81" t="s">
        <v>451</v>
      </c>
      <c r="D38" s="15" t="s">
        <v>640</v>
      </c>
      <c r="E38" s="28" t="s">
        <v>1872</v>
      </c>
      <c r="F38" s="28" t="s">
        <v>1872</v>
      </c>
      <c r="G38" s="28" t="s">
        <v>1872</v>
      </c>
      <c r="H38" s="28" t="s">
        <v>1872</v>
      </c>
      <c r="I38" s="124">
        <v>1090000</v>
      </c>
      <c r="J38" s="65" t="s">
        <v>561</v>
      </c>
      <c r="K38" s="81" t="s">
        <v>1451</v>
      </c>
      <c r="L38" s="14" t="s">
        <v>18</v>
      </c>
    </row>
    <row r="39" spans="1:12" x14ac:dyDescent="0.55000000000000004">
      <c r="A39" s="14"/>
      <c r="B39" s="15" t="s">
        <v>3051</v>
      </c>
      <c r="C39" s="15" t="s">
        <v>1934</v>
      </c>
      <c r="D39" s="15" t="s">
        <v>3048</v>
      </c>
      <c r="E39" s="124"/>
      <c r="F39" s="32"/>
      <c r="G39" s="32"/>
      <c r="H39" s="32"/>
      <c r="I39" s="32"/>
      <c r="J39" s="65" t="s">
        <v>107</v>
      </c>
      <c r="K39" s="15" t="s">
        <v>1452</v>
      </c>
      <c r="L39" s="15"/>
    </row>
    <row r="40" spans="1:12" x14ac:dyDescent="0.55000000000000004">
      <c r="A40" s="14"/>
      <c r="B40" s="15" t="s">
        <v>3050</v>
      </c>
      <c r="C40" s="15"/>
      <c r="D40" s="15" t="s">
        <v>3049</v>
      </c>
      <c r="E40" s="153"/>
      <c r="F40" s="32"/>
      <c r="G40" s="32"/>
      <c r="H40" s="32"/>
      <c r="I40" s="32"/>
      <c r="J40" s="15"/>
      <c r="K40" s="15"/>
      <c r="L40" s="15"/>
    </row>
    <row r="41" spans="1:12" x14ac:dyDescent="0.55000000000000004">
      <c r="A41" s="11">
        <v>9</v>
      </c>
      <c r="B41" s="81" t="s">
        <v>94</v>
      </c>
      <c r="C41" s="81" t="s">
        <v>451</v>
      </c>
      <c r="D41" s="81" t="s">
        <v>3072</v>
      </c>
      <c r="E41" s="36">
        <v>500000</v>
      </c>
      <c r="F41" s="28" t="s">
        <v>1872</v>
      </c>
      <c r="G41" s="28" t="s">
        <v>1872</v>
      </c>
      <c r="H41" s="28" t="s">
        <v>1872</v>
      </c>
      <c r="I41" s="28" t="s">
        <v>1872</v>
      </c>
      <c r="J41" s="82" t="s">
        <v>561</v>
      </c>
      <c r="K41" s="81" t="s">
        <v>1451</v>
      </c>
      <c r="L41" s="11" t="s">
        <v>18</v>
      </c>
    </row>
    <row r="42" spans="1:12" x14ac:dyDescent="0.55000000000000004">
      <c r="A42" s="14"/>
      <c r="B42" s="15" t="s">
        <v>1945</v>
      </c>
      <c r="C42" s="15" t="s">
        <v>1934</v>
      </c>
      <c r="D42" s="15" t="s">
        <v>3073</v>
      </c>
      <c r="E42" s="38"/>
      <c r="F42" s="32"/>
      <c r="G42" s="32"/>
      <c r="H42" s="32"/>
      <c r="I42" s="32"/>
      <c r="J42" s="65" t="s">
        <v>107</v>
      </c>
      <c r="K42" s="15" t="s">
        <v>1452</v>
      </c>
      <c r="L42" s="15"/>
    </row>
    <row r="43" spans="1:12" x14ac:dyDescent="0.55000000000000004">
      <c r="A43" s="14"/>
      <c r="B43" s="15" t="s">
        <v>1914</v>
      </c>
      <c r="C43" s="15"/>
      <c r="D43" s="15" t="s">
        <v>3074</v>
      </c>
      <c r="E43" s="153"/>
      <c r="F43" s="32"/>
      <c r="G43" s="32"/>
      <c r="H43" s="32"/>
      <c r="I43" s="32"/>
      <c r="J43" s="15"/>
      <c r="K43" s="15"/>
      <c r="L43" s="15"/>
    </row>
    <row r="44" spans="1:12" x14ac:dyDescent="0.55000000000000004">
      <c r="A44" s="14"/>
      <c r="B44" s="15"/>
      <c r="C44" s="15"/>
      <c r="D44" s="15" t="s">
        <v>3075</v>
      </c>
      <c r="E44" s="153"/>
      <c r="F44" s="32"/>
      <c r="G44" s="32"/>
      <c r="H44" s="32"/>
      <c r="I44" s="32"/>
      <c r="J44" s="15"/>
      <c r="K44" s="15"/>
      <c r="L44" s="15"/>
    </row>
    <row r="45" spans="1:12" x14ac:dyDescent="0.55000000000000004">
      <c r="A45" s="14"/>
      <c r="B45" s="15"/>
      <c r="C45" s="15"/>
      <c r="D45" s="15" t="s">
        <v>3056</v>
      </c>
      <c r="E45" s="153"/>
      <c r="F45" s="32"/>
      <c r="G45" s="32"/>
      <c r="H45" s="32"/>
      <c r="I45" s="32"/>
      <c r="J45" s="15"/>
      <c r="K45" s="15"/>
      <c r="L45" s="15"/>
    </row>
    <row r="46" spans="1:12" x14ac:dyDescent="0.55000000000000004">
      <c r="A46" s="14"/>
      <c r="B46" s="15"/>
      <c r="C46" s="15"/>
      <c r="D46" s="15" t="s">
        <v>3076</v>
      </c>
      <c r="E46" s="153"/>
      <c r="F46" s="32"/>
      <c r="G46" s="32"/>
      <c r="H46" s="32"/>
      <c r="I46" s="32"/>
      <c r="J46" s="15"/>
      <c r="K46" s="15"/>
      <c r="L46" s="15"/>
    </row>
    <row r="47" spans="1:12" x14ac:dyDescent="0.55000000000000004">
      <c r="A47" s="14"/>
      <c r="B47" s="15"/>
      <c r="C47" s="15"/>
      <c r="D47" s="15" t="s">
        <v>3077</v>
      </c>
      <c r="E47" s="153"/>
      <c r="F47" s="32"/>
      <c r="G47" s="32"/>
      <c r="H47" s="32"/>
      <c r="I47" s="32"/>
      <c r="J47" s="15"/>
      <c r="K47" s="15"/>
      <c r="L47" s="15"/>
    </row>
    <row r="48" spans="1:12" x14ac:dyDescent="0.55000000000000004">
      <c r="A48" s="14"/>
      <c r="B48" s="15"/>
      <c r="C48" s="15"/>
      <c r="D48" s="15" t="s">
        <v>3078</v>
      </c>
      <c r="E48" s="153"/>
      <c r="F48" s="32"/>
      <c r="G48" s="32"/>
      <c r="H48" s="32"/>
      <c r="I48" s="32"/>
      <c r="J48" s="15"/>
      <c r="K48" s="15"/>
      <c r="L48" s="15"/>
    </row>
    <row r="49" spans="1:12" x14ac:dyDescent="0.55000000000000004">
      <c r="A49" s="14"/>
      <c r="B49" s="15"/>
      <c r="C49" s="15"/>
      <c r="D49" s="15" t="s">
        <v>3079</v>
      </c>
      <c r="E49" s="153"/>
      <c r="F49" s="32"/>
      <c r="G49" s="32"/>
      <c r="H49" s="32"/>
      <c r="I49" s="32"/>
      <c r="J49" s="15"/>
      <c r="K49" s="15"/>
      <c r="L49" s="15"/>
    </row>
    <row r="50" spans="1:12" x14ac:dyDescent="0.55000000000000004">
      <c r="A50" s="14"/>
      <c r="B50" s="15"/>
      <c r="C50" s="15"/>
      <c r="D50" s="15" t="s">
        <v>656</v>
      </c>
      <c r="E50" s="153"/>
      <c r="F50" s="32"/>
      <c r="G50" s="32"/>
      <c r="H50" s="32"/>
      <c r="I50" s="32"/>
      <c r="J50" s="15"/>
      <c r="K50" s="15"/>
      <c r="L50" s="15"/>
    </row>
    <row r="51" spans="1:12" x14ac:dyDescent="0.55000000000000004">
      <c r="A51" s="12"/>
      <c r="B51" s="13"/>
      <c r="C51" s="13"/>
      <c r="D51" s="13" t="s">
        <v>657</v>
      </c>
      <c r="E51" s="538"/>
      <c r="F51" s="33"/>
      <c r="G51" s="33"/>
      <c r="H51" s="33"/>
      <c r="I51" s="33"/>
      <c r="J51" s="13"/>
      <c r="K51" s="13"/>
      <c r="L51" s="13"/>
    </row>
    <row r="52" spans="1:12" x14ac:dyDescent="0.55000000000000004">
      <c r="A52" s="14"/>
      <c r="B52" s="15"/>
      <c r="C52" s="15"/>
      <c r="D52" s="15" t="s">
        <v>658</v>
      </c>
      <c r="E52" s="153"/>
      <c r="F52" s="32"/>
      <c r="G52" s="32"/>
      <c r="H52" s="32"/>
      <c r="I52" s="32"/>
      <c r="J52" s="15"/>
      <c r="K52" s="15"/>
      <c r="L52" s="15"/>
    </row>
    <row r="53" spans="1:12" x14ac:dyDescent="0.55000000000000004">
      <c r="A53" s="14"/>
      <c r="B53" s="15"/>
      <c r="C53" s="15"/>
      <c r="D53" s="15" t="s">
        <v>659</v>
      </c>
      <c r="E53" s="153"/>
      <c r="F53" s="32"/>
      <c r="G53" s="32"/>
      <c r="H53" s="32"/>
      <c r="I53" s="32"/>
      <c r="J53" s="15"/>
      <c r="K53" s="15"/>
      <c r="L53" s="15"/>
    </row>
    <row r="54" spans="1:12" x14ac:dyDescent="0.55000000000000004">
      <c r="A54" s="12"/>
      <c r="B54" s="13"/>
      <c r="C54" s="13"/>
      <c r="D54" s="13" t="s">
        <v>660</v>
      </c>
      <c r="E54" s="538"/>
      <c r="F54" s="33"/>
      <c r="G54" s="33"/>
      <c r="H54" s="33"/>
      <c r="I54" s="33"/>
      <c r="J54" s="13"/>
      <c r="K54" s="13"/>
      <c r="L54" s="13"/>
    </row>
    <row r="55" spans="1:12" x14ac:dyDescent="0.55000000000000004">
      <c r="A55" s="14">
        <v>10</v>
      </c>
      <c r="B55" s="15" t="s">
        <v>661</v>
      </c>
      <c r="C55" s="15" t="s">
        <v>1936</v>
      </c>
      <c r="D55" s="15" t="s">
        <v>663</v>
      </c>
      <c r="E55" s="124">
        <v>92000</v>
      </c>
      <c r="F55" s="25" t="s">
        <v>1872</v>
      </c>
      <c r="G55" s="25" t="s">
        <v>1872</v>
      </c>
      <c r="H55" s="25" t="s">
        <v>1872</v>
      </c>
      <c r="I55" s="25" t="s">
        <v>1872</v>
      </c>
      <c r="J55" s="15" t="s">
        <v>664</v>
      </c>
      <c r="K55" s="6" t="s">
        <v>665</v>
      </c>
      <c r="L55" s="14" t="s">
        <v>18</v>
      </c>
    </row>
    <row r="56" spans="1:12" x14ac:dyDescent="0.55000000000000004">
      <c r="A56" s="14"/>
      <c r="B56" s="15" t="s">
        <v>1946</v>
      </c>
      <c r="C56" s="15" t="s">
        <v>1937</v>
      </c>
      <c r="D56" s="15" t="s">
        <v>668</v>
      </c>
      <c r="E56" s="153"/>
      <c r="F56" s="32"/>
      <c r="G56" s="32"/>
      <c r="H56" s="32"/>
      <c r="I56" s="32"/>
      <c r="J56" s="15" t="s">
        <v>669</v>
      </c>
      <c r="K56" s="6" t="s">
        <v>2576</v>
      </c>
      <c r="L56" s="15"/>
    </row>
    <row r="57" spans="1:12" x14ac:dyDescent="0.55000000000000004">
      <c r="A57" s="12"/>
      <c r="B57" s="13" t="s">
        <v>1947</v>
      </c>
      <c r="C57" s="13"/>
      <c r="D57" s="13" t="s">
        <v>671</v>
      </c>
      <c r="E57" s="538"/>
      <c r="F57" s="33"/>
      <c r="G57" s="33"/>
      <c r="H57" s="33"/>
      <c r="I57" s="33"/>
      <c r="J57" s="13" t="s">
        <v>411</v>
      </c>
      <c r="K57" s="7" t="s">
        <v>672</v>
      </c>
      <c r="L57" s="13"/>
    </row>
    <row r="58" spans="1:12" x14ac:dyDescent="0.55000000000000004">
      <c r="A58" s="732">
        <v>11</v>
      </c>
      <c r="B58" s="733" t="s">
        <v>3596</v>
      </c>
      <c r="C58" s="733" t="s">
        <v>451</v>
      </c>
      <c r="D58" s="733" t="s">
        <v>673</v>
      </c>
      <c r="E58" s="734">
        <v>1041000</v>
      </c>
      <c r="F58" s="742" t="s">
        <v>1872</v>
      </c>
      <c r="G58" s="742" t="s">
        <v>1872</v>
      </c>
      <c r="H58" s="742" t="s">
        <v>1872</v>
      </c>
      <c r="I58" s="742" t="s">
        <v>1872</v>
      </c>
      <c r="J58" s="736" t="s">
        <v>561</v>
      </c>
      <c r="K58" s="733" t="s">
        <v>1451</v>
      </c>
      <c r="L58" s="732" t="s">
        <v>18</v>
      </c>
    </row>
    <row r="59" spans="1:12" x14ac:dyDescent="0.55000000000000004">
      <c r="A59" s="591"/>
      <c r="B59" s="105" t="s">
        <v>3515</v>
      </c>
      <c r="C59" s="105" t="s">
        <v>1934</v>
      </c>
      <c r="D59" s="105" t="s">
        <v>105</v>
      </c>
      <c r="E59" s="743"/>
      <c r="F59" s="738"/>
      <c r="G59" s="738"/>
      <c r="H59" s="738"/>
      <c r="I59" s="738"/>
      <c r="J59" s="729" t="s">
        <v>107</v>
      </c>
      <c r="K59" s="105" t="s">
        <v>1452</v>
      </c>
      <c r="L59" s="105"/>
    </row>
    <row r="60" spans="1:12" x14ac:dyDescent="0.55000000000000004">
      <c r="A60" s="739"/>
      <c r="B60" s="106" t="s">
        <v>1914</v>
      </c>
      <c r="C60" s="106"/>
      <c r="D60" s="106" t="s">
        <v>3573</v>
      </c>
      <c r="E60" s="744"/>
      <c r="F60" s="691"/>
      <c r="G60" s="691"/>
      <c r="H60" s="691"/>
      <c r="I60" s="691"/>
      <c r="J60" s="106"/>
      <c r="K60" s="106"/>
      <c r="L60" s="106"/>
    </row>
    <row r="61" spans="1:12" x14ac:dyDescent="0.55000000000000004">
      <c r="A61" s="14">
        <v>12</v>
      </c>
      <c r="B61" s="15" t="s">
        <v>456</v>
      </c>
      <c r="C61" s="15" t="s">
        <v>451</v>
      </c>
      <c r="D61" s="15" t="s">
        <v>674</v>
      </c>
      <c r="E61" s="25" t="s">
        <v>1872</v>
      </c>
      <c r="F61" s="124">
        <v>858000</v>
      </c>
      <c r="G61" s="25" t="s">
        <v>1872</v>
      </c>
      <c r="H61" s="25" t="s">
        <v>1872</v>
      </c>
      <c r="I61" s="25" t="s">
        <v>1872</v>
      </c>
      <c r="J61" s="65" t="s">
        <v>561</v>
      </c>
      <c r="K61" s="15" t="s">
        <v>1451</v>
      </c>
      <c r="L61" s="14" t="s">
        <v>18</v>
      </c>
    </row>
    <row r="62" spans="1:12" x14ac:dyDescent="0.55000000000000004">
      <c r="A62" s="14"/>
      <c r="B62" s="15" t="s">
        <v>1948</v>
      </c>
      <c r="C62" s="15" t="s">
        <v>1934</v>
      </c>
      <c r="D62" s="15" t="s">
        <v>105</v>
      </c>
      <c r="E62" s="153"/>
      <c r="F62" s="32"/>
      <c r="G62" s="32"/>
      <c r="H62" s="32"/>
      <c r="I62" s="32"/>
      <c r="J62" s="65" t="s">
        <v>107</v>
      </c>
      <c r="K62" s="15" t="s">
        <v>1452</v>
      </c>
      <c r="L62" s="15"/>
    </row>
    <row r="63" spans="1:12" x14ac:dyDescent="0.55000000000000004">
      <c r="A63" s="12"/>
      <c r="B63" s="13" t="s">
        <v>1949</v>
      </c>
      <c r="C63" s="13"/>
      <c r="D63" s="13" t="s">
        <v>676</v>
      </c>
      <c r="E63" s="538"/>
      <c r="F63" s="33"/>
      <c r="G63" s="33"/>
      <c r="H63" s="33"/>
      <c r="I63" s="33"/>
      <c r="J63" s="13"/>
      <c r="K63" s="13"/>
      <c r="L63" s="13"/>
    </row>
    <row r="64" spans="1:12" x14ac:dyDescent="0.55000000000000004">
      <c r="A64" s="11">
        <v>13</v>
      </c>
      <c r="B64" s="81" t="s">
        <v>677</v>
      </c>
      <c r="C64" s="81" t="s">
        <v>451</v>
      </c>
      <c r="D64" s="81" t="s">
        <v>683</v>
      </c>
      <c r="E64" s="122">
        <v>15000</v>
      </c>
      <c r="F64" s="28" t="s">
        <v>1872</v>
      </c>
      <c r="G64" s="28" t="s">
        <v>1872</v>
      </c>
      <c r="H64" s="28" t="s">
        <v>1872</v>
      </c>
      <c r="I64" s="28" t="s">
        <v>1872</v>
      </c>
      <c r="J64" s="82" t="s">
        <v>561</v>
      </c>
      <c r="K64" s="81" t="s">
        <v>1451</v>
      </c>
      <c r="L64" s="11" t="s">
        <v>18</v>
      </c>
    </row>
    <row r="65" spans="1:12" x14ac:dyDescent="0.55000000000000004">
      <c r="A65" s="14"/>
      <c r="B65" s="15" t="s">
        <v>1950</v>
      </c>
      <c r="C65" s="15" t="s">
        <v>1934</v>
      </c>
      <c r="D65" s="15" t="s">
        <v>685</v>
      </c>
      <c r="E65" s="153"/>
      <c r="F65" s="32"/>
      <c r="G65" s="32"/>
      <c r="H65" s="32"/>
      <c r="I65" s="32"/>
      <c r="J65" s="65" t="s">
        <v>107</v>
      </c>
      <c r="K65" s="15" t="s">
        <v>1452</v>
      </c>
      <c r="L65" s="15"/>
    </row>
    <row r="66" spans="1:12" x14ac:dyDescent="0.55000000000000004">
      <c r="A66" s="12"/>
      <c r="B66" s="13" t="s">
        <v>1951</v>
      </c>
      <c r="C66" s="13"/>
      <c r="D66" s="13" t="s">
        <v>687</v>
      </c>
      <c r="E66" s="538"/>
      <c r="F66" s="33"/>
      <c r="G66" s="33"/>
      <c r="H66" s="33"/>
      <c r="I66" s="33"/>
      <c r="J66" s="13"/>
      <c r="K66" s="13"/>
      <c r="L66" s="13"/>
    </row>
    <row r="67" spans="1:12" x14ac:dyDescent="0.55000000000000004">
      <c r="A67" s="11">
        <v>14</v>
      </c>
      <c r="B67" s="81" t="s">
        <v>455</v>
      </c>
      <c r="C67" s="81" t="s">
        <v>451</v>
      </c>
      <c r="D67" s="81" t="s">
        <v>688</v>
      </c>
      <c r="E67" s="122">
        <v>278000</v>
      </c>
      <c r="F67" s="28" t="s">
        <v>1872</v>
      </c>
      <c r="G67" s="28" t="s">
        <v>1872</v>
      </c>
      <c r="H67" s="28" t="s">
        <v>1872</v>
      </c>
      <c r="I67" s="28" t="s">
        <v>1872</v>
      </c>
      <c r="J67" s="82" t="s">
        <v>561</v>
      </c>
      <c r="K67" s="81" t="s">
        <v>1451</v>
      </c>
      <c r="L67" s="11" t="s">
        <v>18</v>
      </c>
    </row>
    <row r="68" spans="1:12" x14ac:dyDescent="0.55000000000000004">
      <c r="A68" s="14"/>
      <c r="B68" s="15" t="s">
        <v>1952</v>
      </c>
      <c r="C68" s="15" t="s">
        <v>1934</v>
      </c>
      <c r="D68" s="15" t="s">
        <v>105</v>
      </c>
      <c r="E68" s="153"/>
      <c r="F68" s="32"/>
      <c r="G68" s="32"/>
      <c r="H68" s="32"/>
      <c r="I68" s="32"/>
      <c r="J68" s="65" t="s">
        <v>107</v>
      </c>
      <c r="K68" s="15" t="s">
        <v>1452</v>
      </c>
      <c r="L68" s="15"/>
    </row>
    <row r="69" spans="1:12" x14ac:dyDescent="0.55000000000000004">
      <c r="A69" s="14"/>
      <c r="B69" s="15" t="s">
        <v>1953</v>
      </c>
      <c r="C69" s="15"/>
      <c r="D69" s="15" t="s">
        <v>691</v>
      </c>
      <c r="E69" s="153"/>
      <c r="F69" s="32"/>
      <c r="G69" s="32"/>
      <c r="H69" s="32"/>
      <c r="I69" s="32"/>
      <c r="J69" s="15"/>
      <c r="K69" s="15"/>
      <c r="L69" s="15"/>
    </row>
    <row r="70" spans="1:12" x14ac:dyDescent="0.55000000000000004">
      <c r="A70" s="11">
        <v>15</v>
      </c>
      <c r="B70" s="81" t="s">
        <v>94</v>
      </c>
      <c r="C70" s="81" t="s">
        <v>451</v>
      </c>
      <c r="D70" s="81" t="s">
        <v>692</v>
      </c>
      <c r="E70" s="28" t="s">
        <v>1872</v>
      </c>
      <c r="F70" s="122">
        <v>68000</v>
      </c>
      <c r="G70" s="28" t="s">
        <v>1872</v>
      </c>
      <c r="H70" s="28" t="s">
        <v>1872</v>
      </c>
      <c r="I70" s="28" t="s">
        <v>1872</v>
      </c>
      <c r="J70" s="82" t="s">
        <v>561</v>
      </c>
      <c r="K70" s="81" t="s">
        <v>1451</v>
      </c>
      <c r="L70" s="11" t="s">
        <v>18</v>
      </c>
    </row>
    <row r="71" spans="1:12" x14ac:dyDescent="0.55000000000000004">
      <c r="A71" s="14"/>
      <c r="B71" s="15" t="s">
        <v>1954</v>
      </c>
      <c r="C71" s="15" t="s">
        <v>1934</v>
      </c>
      <c r="D71" s="15" t="s">
        <v>685</v>
      </c>
      <c r="E71" s="32"/>
      <c r="F71" s="32"/>
      <c r="G71" s="32"/>
      <c r="H71" s="32"/>
      <c r="I71" s="32"/>
      <c r="J71" s="65" t="s">
        <v>107</v>
      </c>
      <c r="K71" s="15" t="s">
        <v>1452</v>
      </c>
      <c r="L71" s="15"/>
    </row>
    <row r="72" spans="1:12" x14ac:dyDescent="0.55000000000000004">
      <c r="A72" s="12"/>
      <c r="B72" s="13" t="s">
        <v>1914</v>
      </c>
      <c r="C72" s="13"/>
      <c r="D72" s="13" t="s">
        <v>695</v>
      </c>
      <c r="E72" s="33"/>
      <c r="F72" s="33"/>
      <c r="G72" s="33"/>
      <c r="H72" s="33"/>
      <c r="I72" s="33"/>
      <c r="J72" s="13"/>
      <c r="K72" s="13"/>
      <c r="L72" s="13"/>
    </row>
    <row r="73" spans="1:12" x14ac:dyDescent="0.55000000000000004">
      <c r="A73" s="11">
        <v>16</v>
      </c>
      <c r="B73" s="81" t="s">
        <v>94</v>
      </c>
      <c r="C73" s="81" t="s">
        <v>451</v>
      </c>
      <c r="D73" s="81" t="s">
        <v>3052</v>
      </c>
      <c r="E73" s="28" t="s">
        <v>1872</v>
      </c>
      <c r="F73" s="122">
        <v>15000</v>
      </c>
      <c r="G73" s="28" t="s">
        <v>1872</v>
      </c>
      <c r="H73" s="28" t="s">
        <v>1872</v>
      </c>
      <c r="I73" s="28" t="s">
        <v>1872</v>
      </c>
      <c r="J73" s="82" t="s">
        <v>561</v>
      </c>
      <c r="K73" s="81" t="s">
        <v>1451</v>
      </c>
      <c r="L73" s="11" t="s">
        <v>18</v>
      </c>
    </row>
    <row r="74" spans="1:12" x14ac:dyDescent="0.55000000000000004">
      <c r="A74" s="14"/>
      <c r="B74" s="15" t="s">
        <v>1955</v>
      </c>
      <c r="C74" s="15" t="s">
        <v>1934</v>
      </c>
      <c r="D74" s="15" t="s">
        <v>3053</v>
      </c>
      <c r="E74" s="124"/>
      <c r="F74" s="32"/>
      <c r="G74" s="32"/>
      <c r="H74" s="32"/>
      <c r="I74" s="32"/>
      <c r="J74" s="65" t="s">
        <v>107</v>
      </c>
      <c r="K74" s="15" t="s">
        <v>1452</v>
      </c>
      <c r="L74" s="15"/>
    </row>
    <row r="75" spans="1:12" x14ac:dyDescent="0.55000000000000004">
      <c r="A75" s="12"/>
      <c r="B75" s="13" t="s">
        <v>1914</v>
      </c>
      <c r="C75" s="13"/>
      <c r="D75" s="13" t="s">
        <v>3054</v>
      </c>
      <c r="E75" s="538"/>
      <c r="F75" s="33"/>
      <c r="G75" s="33"/>
      <c r="H75" s="33"/>
      <c r="I75" s="33"/>
      <c r="J75" s="13"/>
      <c r="K75" s="13"/>
      <c r="L75" s="13"/>
    </row>
    <row r="76" spans="1:12" x14ac:dyDescent="0.55000000000000004">
      <c r="A76" s="14"/>
      <c r="B76" s="15"/>
      <c r="C76" s="15"/>
      <c r="D76" s="15" t="s">
        <v>3055</v>
      </c>
      <c r="E76" s="32"/>
      <c r="F76" s="32"/>
      <c r="G76" s="32"/>
      <c r="H76" s="32"/>
      <c r="I76" s="32"/>
      <c r="J76" s="15"/>
      <c r="K76" s="15"/>
      <c r="L76" s="15"/>
    </row>
    <row r="77" spans="1:12" x14ac:dyDescent="0.55000000000000004">
      <c r="A77" s="14"/>
      <c r="B77" s="15"/>
      <c r="C77" s="15"/>
      <c r="D77" s="15" t="s">
        <v>3056</v>
      </c>
      <c r="E77" s="32"/>
      <c r="F77" s="32"/>
      <c r="G77" s="32"/>
      <c r="H77" s="32"/>
      <c r="I77" s="32"/>
      <c r="J77" s="15"/>
      <c r="K77" s="15"/>
      <c r="L77" s="15"/>
    </row>
    <row r="78" spans="1:12" x14ac:dyDescent="0.55000000000000004">
      <c r="A78" s="14"/>
      <c r="B78" s="15"/>
      <c r="C78" s="15"/>
      <c r="D78" s="15" t="s">
        <v>3057</v>
      </c>
      <c r="E78" s="32"/>
      <c r="F78" s="32"/>
      <c r="G78" s="32"/>
      <c r="H78" s="32"/>
      <c r="I78" s="32"/>
      <c r="J78" s="15"/>
      <c r="K78" s="15"/>
      <c r="L78" s="15"/>
    </row>
    <row r="79" spans="1:12" x14ac:dyDescent="0.55000000000000004">
      <c r="A79" s="11">
        <v>17</v>
      </c>
      <c r="B79" s="81" t="s">
        <v>707</v>
      </c>
      <c r="C79" s="81" t="s">
        <v>1899</v>
      </c>
      <c r="D79" s="81" t="s">
        <v>708</v>
      </c>
      <c r="E79" s="122">
        <v>613000</v>
      </c>
      <c r="F79" s="28" t="s">
        <v>1872</v>
      </c>
      <c r="G79" s="28" t="s">
        <v>1872</v>
      </c>
      <c r="H79" s="28" t="s">
        <v>1872</v>
      </c>
      <c r="I79" s="28" t="s">
        <v>1872</v>
      </c>
      <c r="J79" s="82" t="s">
        <v>561</v>
      </c>
      <c r="K79" s="81" t="s">
        <v>1900</v>
      </c>
      <c r="L79" s="11" t="s">
        <v>18</v>
      </c>
    </row>
    <row r="80" spans="1:12" x14ac:dyDescent="0.55000000000000004">
      <c r="A80" s="14"/>
      <c r="B80" s="15" t="s">
        <v>1956</v>
      </c>
      <c r="C80" s="15"/>
      <c r="D80" s="15" t="s">
        <v>3058</v>
      </c>
      <c r="E80" s="32"/>
      <c r="F80" s="32"/>
      <c r="G80" s="32"/>
      <c r="H80" s="32"/>
      <c r="I80" s="32"/>
      <c r="J80" s="65" t="s">
        <v>107</v>
      </c>
      <c r="K80" s="15" t="s">
        <v>99</v>
      </c>
      <c r="L80" s="15"/>
    </row>
    <row r="81" spans="1:12" x14ac:dyDescent="0.55000000000000004">
      <c r="A81" s="14"/>
      <c r="B81" s="15" t="s">
        <v>1957</v>
      </c>
      <c r="C81" s="15"/>
      <c r="D81" s="15" t="s">
        <v>3059</v>
      </c>
      <c r="E81" s="32"/>
      <c r="F81" s="32"/>
      <c r="G81" s="32"/>
      <c r="H81" s="32"/>
      <c r="I81" s="32"/>
      <c r="J81" s="15"/>
      <c r="K81" s="15" t="s">
        <v>1901</v>
      </c>
      <c r="L81" s="15"/>
    </row>
    <row r="82" spans="1:12" x14ac:dyDescent="0.55000000000000004">
      <c r="A82" s="14"/>
      <c r="B82" s="15"/>
      <c r="C82" s="15"/>
      <c r="D82" s="15" t="s">
        <v>3060</v>
      </c>
      <c r="E82" s="32"/>
      <c r="F82" s="32"/>
      <c r="G82" s="32"/>
      <c r="H82" s="32"/>
      <c r="I82" s="32"/>
      <c r="J82" s="15"/>
      <c r="K82" s="15"/>
      <c r="L82" s="15"/>
    </row>
    <row r="83" spans="1:12" x14ac:dyDescent="0.55000000000000004">
      <c r="A83" s="14"/>
      <c r="B83" s="15"/>
      <c r="C83" s="15"/>
      <c r="D83" s="15" t="s">
        <v>3061</v>
      </c>
      <c r="E83" s="32"/>
      <c r="F83" s="32"/>
      <c r="G83" s="32"/>
      <c r="H83" s="32"/>
      <c r="I83" s="32"/>
      <c r="J83" s="15"/>
      <c r="K83" s="15"/>
      <c r="L83" s="15"/>
    </row>
    <row r="84" spans="1:12" x14ac:dyDescent="0.55000000000000004">
      <c r="A84" s="14"/>
      <c r="B84" s="15"/>
      <c r="C84" s="15"/>
      <c r="D84" s="15" t="s">
        <v>3062</v>
      </c>
      <c r="E84" s="32"/>
      <c r="F84" s="32"/>
      <c r="G84" s="32"/>
      <c r="H84" s="32"/>
      <c r="I84" s="32"/>
      <c r="J84" s="15"/>
      <c r="K84" s="15"/>
      <c r="L84" s="15"/>
    </row>
    <row r="85" spans="1:12" x14ac:dyDescent="0.55000000000000004">
      <c r="A85" s="14"/>
      <c r="B85" s="15"/>
      <c r="C85" s="15"/>
      <c r="D85" s="15" t="s">
        <v>3063</v>
      </c>
      <c r="E85" s="32"/>
      <c r="F85" s="32"/>
      <c r="G85" s="32"/>
      <c r="H85" s="32"/>
      <c r="I85" s="32"/>
      <c r="J85" s="15"/>
      <c r="K85" s="15"/>
      <c r="L85" s="15"/>
    </row>
    <row r="86" spans="1:12" x14ac:dyDescent="0.55000000000000004">
      <c r="A86" s="14"/>
      <c r="B86" s="15"/>
      <c r="C86" s="15"/>
      <c r="D86" s="15" t="s">
        <v>3064</v>
      </c>
      <c r="E86" s="32"/>
      <c r="F86" s="32"/>
      <c r="G86" s="32"/>
      <c r="H86" s="32"/>
      <c r="I86" s="32"/>
      <c r="J86" s="15"/>
      <c r="K86" s="15"/>
      <c r="L86" s="15"/>
    </row>
    <row r="87" spans="1:12" x14ac:dyDescent="0.55000000000000004">
      <c r="A87" s="14"/>
      <c r="B87" s="15"/>
      <c r="C87" s="15"/>
      <c r="D87" s="15" t="s">
        <v>3065</v>
      </c>
      <c r="E87" s="32"/>
      <c r="F87" s="32"/>
      <c r="G87" s="32"/>
      <c r="H87" s="32"/>
      <c r="I87" s="32"/>
      <c r="J87" s="15"/>
      <c r="K87" s="15"/>
      <c r="L87" s="15"/>
    </row>
    <row r="88" spans="1:12" x14ac:dyDescent="0.55000000000000004">
      <c r="A88" s="14"/>
      <c r="B88" s="15"/>
      <c r="C88" s="15"/>
      <c r="D88" s="15" t="s">
        <v>3066</v>
      </c>
      <c r="E88" s="32"/>
      <c r="F88" s="32"/>
      <c r="G88" s="32"/>
      <c r="H88" s="32"/>
      <c r="I88" s="32"/>
      <c r="J88" s="15"/>
      <c r="K88" s="15"/>
      <c r="L88" s="15"/>
    </row>
    <row r="89" spans="1:12" x14ac:dyDescent="0.55000000000000004">
      <c r="A89" s="14"/>
      <c r="B89" s="15"/>
      <c r="C89" s="15"/>
      <c r="D89" s="15" t="s">
        <v>3067</v>
      </c>
      <c r="E89" s="32"/>
      <c r="F89" s="32"/>
      <c r="G89" s="32"/>
      <c r="H89" s="32"/>
      <c r="I89" s="32"/>
      <c r="J89" s="15"/>
      <c r="K89" s="15"/>
      <c r="L89" s="15"/>
    </row>
    <row r="90" spans="1:12" x14ac:dyDescent="0.55000000000000004">
      <c r="A90" s="12"/>
      <c r="B90" s="13"/>
      <c r="C90" s="13"/>
      <c r="D90" s="13" t="s">
        <v>3068</v>
      </c>
      <c r="E90" s="33"/>
      <c r="F90" s="33"/>
      <c r="G90" s="33"/>
      <c r="H90" s="33"/>
      <c r="I90" s="33"/>
      <c r="J90" s="13"/>
      <c r="K90" s="13"/>
      <c r="L90" s="13"/>
    </row>
    <row r="91" spans="1:12" x14ac:dyDescent="0.55000000000000004">
      <c r="A91" s="11">
        <v>18</v>
      </c>
      <c r="B91" s="81" t="s">
        <v>455</v>
      </c>
      <c r="C91" s="81" t="s">
        <v>451</v>
      </c>
      <c r="D91" s="81" t="s">
        <v>721</v>
      </c>
      <c r="E91" s="28" t="s">
        <v>1872</v>
      </c>
      <c r="F91" s="122">
        <v>748000</v>
      </c>
      <c r="G91" s="28" t="s">
        <v>1872</v>
      </c>
      <c r="H91" s="28" t="s">
        <v>1872</v>
      </c>
      <c r="I91" s="28" t="s">
        <v>1872</v>
      </c>
      <c r="J91" s="82" t="s">
        <v>561</v>
      </c>
      <c r="K91" s="81" t="s">
        <v>1451</v>
      </c>
      <c r="L91" s="11" t="s">
        <v>18</v>
      </c>
    </row>
    <row r="92" spans="1:12" x14ac:dyDescent="0.55000000000000004">
      <c r="A92" s="14"/>
      <c r="B92" s="15" t="s">
        <v>1958</v>
      </c>
      <c r="C92" s="15" t="s">
        <v>1934</v>
      </c>
      <c r="D92" s="15" t="s">
        <v>722</v>
      </c>
      <c r="E92" s="153"/>
      <c r="F92" s="32"/>
      <c r="G92" s="32"/>
      <c r="H92" s="32"/>
      <c r="I92" s="32"/>
      <c r="J92" s="65" t="s">
        <v>107</v>
      </c>
      <c r="K92" s="15" t="s">
        <v>1452</v>
      </c>
      <c r="L92" s="15"/>
    </row>
    <row r="93" spans="1:12" x14ac:dyDescent="0.55000000000000004">
      <c r="A93" s="14"/>
      <c r="B93" s="15" t="s">
        <v>1959</v>
      </c>
      <c r="C93" s="15"/>
      <c r="D93" s="15" t="s">
        <v>723</v>
      </c>
      <c r="E93" s="153"/>
      <c r="F93" s="32"/>
      <c r="G93" s="32"/>
      <c r="H93" s="32"/>
      <c r="I93" s="32"/>
      <c r="J93" s="15"/>
      <c r="K93" s="15"/>
      <c r="L93" s="15"/>
    </row>
    <row r="94" spans="1:12" x14ac:dyDescent="0.55000000000000004">
      <c r="A94" s="732">
        <v>19</v>
      </c>
      <c r="B94" s="733" t="s">
        <v>677</v>
      </c>
      <c r="C94" s="733" t="s">
        <v>451</v>
      </c>
      <c r="D94" s="733" t="s">
        <v>3541</v>
      </c>
      <c r="E94" s="734">
        <v>333000</v>
      </c>
      <c r="F94" s="750" t="s">
        <v>1872</v>
      </c>
      <c r="G94" s="750" t="s">
        <v>1872</v>
      </c>
      <c r="H94" s="750" t="s">
        <v>1872</v>
      </c>
      <c r="I94" s="750" t="s">
        <v>1872</v>
      </c>
      <c r="J94" s="736" t="s">
        <v>561</v>
      </c>
      <c r="K94" s="733" t="s">
        <v>1451</v>
      </c>
      <c r="L94" s="732" t="s">
        <v>18</v>
      </c>
    </row>
    <row r="95" spans="1:12" x14ac:dyDescent="0.55000000000000004">
      <c r="A95" s="591"/>
      <c r="B95" s="105" t="s">
        <v>3539</v>
      </c>
      <c r="C95" s="105" t="s">
        <v>1934</v>
      </c>
      <c r="D95" s="105" t="s">
        <v>724</v>
      </c>
      <c r="E95" s="743"/>
      <c r="F95" s="738"/>
      <c r="G95" s="738"/>
      <c r="H95" s="738"/>
      <c r="I95" s="738"/>
      <c r="J95" s="729" t="s">
        <v>107</v>
      </c>
      <c r="K95" s="105" t="s">
        <v>1452</v>
      </c>
      <c r="L95" s="105"/>
    </row>
    <row r="96" spans="1:12" x14ac:dyDescent="0.55000000000000004">
      <c r="A96" s="739"/>
      <c r="B96" s="106" t="s">
        <v>3540</v>
      </c>
      <c r="C96" s="106"/>
      <c r="D96" s="106" t="s">
        <v>3574</v>
      </c>
      <c r="E96" s="744"/>
      <c r="F96" s="691"/>
      <c r="G96" s="691"/>
      <c r="H96" s="691"/>
      <c r="I96" s="691"/>
      <c r="J96" s="106"/>
      <c r="K96" s="106"/>
      <c r="L96" s="106"/>
    </row>
    <row r="97" spans="1:12" x14ac:dyDescent="0.55000000000000004">
      <c r="A97" s="11">
        <v>20</v>
      </c>
      <c r="B97" s="81" t="s">
        <v>16</v>
      </c>
      <c r="C97" s="81" t="s">
        <v>451</v>
      </c>
      <c r="D97" s="81" t="s">
        <v>3069</v>
      </c>
      <c r="E97" s="28" t="s">
        <v>1872</v>
      </c>
      <c r="F97" s="122">
        <v>40000</v>
      </c>
      <c r="G97" s="28" t="s">
        <v>1872</v>
      </c>
      <c r="H97" s="28" t="s">
        <v>1872</v>
      </c>
      <c r="I97" s="28" t="s">
        <v>1872</v>
      </c>
      <c r="J97" s="82" t="s">
        <v>561</v>
      </c>
      <c r="K97" s="81" t="s">
        <v>1451</v>
      </c>
      <c r="L97" s="11" t="s">
        <v>18</v>
      </c>
    </row>
    <row r="98" spans="1:12" x14ac:dyDescent="0.55000000000000004">
      <c r="A98" s="14"/>
      <c r="B98" s="15" t="s">
        <v>1960</v>
      </c>
      <c r="C98" s="15" t="s">
        <v>1934</v>
      </c>
      <c r="D98" s="15" t="s">
        <v>3071</v>
      </c>
      <c r="E98" s="32"/>
      <c r="F98" s="32"/>
      <c r="G98" s="32"/>
      <c r="H98" s="32"/>
      <c r="I98" s="32"/>
      <c r="J98" s="65" t="s">
        <v>107</v>
      </c>
      <c r="K98" s="15" t="s">
        <v>1452</v>
      </c>
      <c r="L98" s="15"/>
    </row>
    <row r="99" spans="1:12" x14ac:dyDescent="0.55000000000000004">
      <c r="A99" s="12"/>
      <c r="B99" s="13" t="s">
        <v>1961</v>
      </c>
      <c r="C99" s="13"/>
      <c r="D99" s="13" t="s">
        <v>3070</v>
      </c>
      <c r="E99" s="33"/>
      <c r="F99" s="33"/>
      <c r="G99" s="33"/>
      <c r="H99" s="33"/>
      <c r="I99" s="33"/>
      <c r="J99" s="13"/>
      <c r="K99" s="13"/>
      <c r="L99" s="13"/>
    </row>
    <row r="100" spans="1:12" x14ac:dyDescent="0.55000000000000004">
      <c r="A100" s="11">
        <v>21</v>
      </c>
      <c r="B100" s="81" t="s">
        <v>729</v>
      </c>
      <c r="C100" s="81" t="s">
        <v>1935</v>
      </c>
      <c r="D100" s="81" t="s">
        <v>730</v>
      </c>
      <c r="E100" s="122">
        <v>315000</v>
      </c>
      <c r="F100" s="28" t="s">
        <v>1872</v>
      </c>
      <c r="G100" s="28" t="s">
        <v>1872</v>
      </c>
      <c r="H100" s="28" t="s">
        <v>1872</v>
      </c>
      <c r="I100" s="28" t="s">
        <v>1872</v>
      </c>
      <c r="J100" s="82" t="s">
        <v>561</v>
      </c>
      <c r="K100" s="32" t="s">
        <v>118</v>
      </c>
      <c r="L100" s="11" t="s">
        <v>18</v>
      </c>
    </row>
    <row r="101" spans="1:12" x14ac:dyDescent="0.55000000000000004">
      <c r="A101" s="14"/>
      <c r="B101" s="15" t="s">
        <v>1962</v>
      </c>
      <c r="C101" s="15" t="s">
        <v>453</v>
      </c>
      <c r="D101" s="15" t="s">
        <v>732</v>
      </c>
      <c r="E101" s="153"/>
      <c r="F101" s="32"/>
      <c r="G101" s="32"/>
      <c r="H101" s="32"/>
      <c r="I101" s="32"/>
      <c r="J101" s="65" t="s">
        <v>107</v>
      </c>
      <c r="K101" s="32" t="s">
        <v>119</v>
      </c>
      <c r="L101" s="15"/>
    </row>
    <row r="102" spans="1:12" x14ac:dyDescent="0.55000000000000004">
      <c r="A102" s="12"/>
      <c r="B102" s="13"/>
      <c r="C102" s="13"/>
      <c r="D102" s="13"/>
      <c r="E102" s="538"/>
      <c r="F102" s="33"/>
      <c r="G102" s="33"/>
      <c r="H102" s="33"/>
      <c r="I102" s="33"/>
      <c r="J102" s="13"/>
      <c r="K102" s="33" t="s">
        <v>120</v>
      </c>
      <c r="L102" s="13"/>
    </row>
    <row r="103" spans="1:12" x14ac:dyDescent="0.55000000000000004">
      <c r="A103" s="11">
        <v>22</v>
      </c>
      <c r="B103" s="81" t="s">
        <v>455</v>
      </c>
      <c r="C103" s="81" t="s">
        <v>451</v>
      </c>
      <c r="D103" s="81" t="s">
        <v>733</v>
      </c>
      <c r="E103" s="28" t="s">
        <v>1872</v>
      </c>
      <c r="F103" s="28" t="s">
        <v>1872</v>
      </c>
      <c r="G103" s="28" t="s">
        <v>1872</v>
      </c>
      <c r="H103" s="122">
        <v>698000</v>
      </c>
      <c r="I103" s="28" t="s">
        <v>1872</v>
      </c>
      <c r="J103" s="82" t="s">
        <v>561</v>
      </c>
      <c r="K103" s="81" t="s">
        <v>1451</v>
      </c>
      <c r="L103" s="11" t="s">
        <v>18</v>
      </c>
    </row>
    <row r="104" spans="1:12" x14ac:dyDescent="0.55000000000000004">
      <c r="A104" s="14"/>
      <c r="B104" s="15" t="s">
        <v>1963</v>
      </c>
      <c r="C104" s="15" t="s">
        <v>1934</v>
      </c>
      <c r="D104" s="15" t="s">
        <v>105</v>
      </c>
      <c r="E104" s="32"/>
      <c r="F104" s="32"/>
      <c r="G104" s="32"/>
      <c r="H104" s="32"/>
      <c r="I104" s="32"/>
      <c r="J104" s="65" t="s">
        <v>107</v>
      </c>
      <c r="K104" s="15" t="s">
        <v>1452</v>
      </c>
      <c r="L104" s="15"/>
    </row>
    <row r="105" spans="1:12" x14ac:dyDescent="0.55000000000000004">
      <c r="A105" s="15"/>
      <c r="B105" s="15" t="s">
        <v>1914</v>
      </c>
      <c r="C105" s="15"/>
      <c r="D105" s="15" t="s">
        <v>735</v>
      </c>
      <c r="E105" s="32"/>
      <c r="F105" s="32"/>
      <c r="G105" s="32"/>
      <c r="H105" s="32"/>
      <c r="I105" s="32"/>
      <c r="J105" s="15"/>
      <c r="K105" s="15"/>
      <c r="L105" s="15"/>
    </row>
    <row r="106" spans="1:12" x14ac:dyDescent="0.55000000000000004">
      <c r="A106" s="28">
        <v>23</v>
      </c>
      <c r="B106" s="29" t="s">
        <v>2640</v>
      </c>
      <c r="C106" s="81" t="s">
        <v>451</v>
      </c>
      <c r="D106" s="29" t="s">
        <v>2514</v>
      </c>
      <c r="E106" s="36">
        <v>2464000</v>
      </c>
      <c r="F106" s="28" t="s">
        <v>1872</v>
      </c>
      <c r="G106" s="28" t="s">
        <v>1872</v>
      </c>
      <c r="H106" s="28" t="s">
        <v>1872</v>
      </c>
      <c r="I106" s="28" t="s">
        <v>1872</v>
      </c>
      <c r="J106" s="37" t="s">
        <v>3430</v>
      </c>
      <c r="K106" s="81" t="s">
        <v>1451</v>
      </c>
      <c r="L106" s="8" t="s">
        <v>3253</v>
      </c>
    </row>
    <row r="107" spans="1:12" x14ac:dyDescent="0.55000000000000004">
      <c r="A107" s="25"/>
      <c r="B107" s="32" t="s">
        <v>2641</v>
      </c>
      <c r="C107" s="15" t="s">
        <v>1934</v>
      </c>
      <c r="D107" s="32" t="s">
        <v>2642</v>
      </c>
      <c r="E107" s="38"/>
      <c r="F107" s="38"/>
      <c r="G107" s="38"/>
      <c r="H107" s="38"/>
      <c r="I107" s="38"/>
      <c r="J107" s="31" t="s">
        <v>107</v>
      </c>
      <c r="K107" s="15" t="s">
        <v>1452</v>
      </c>
      <c r="L107" s="9" t="s">
        <v>2339</v>
      </c>
    </row>
    <row r="108" spans="1:12" x14ac:dyDescent="0.55000000000000004">
      <c r="A108" s="25"/>
      <c r="B108" s="32" t="s">
        <v>2510</v>
      </c>
      <c r="C108" s="32"/>
      <c r="D108" s="32" t="s">
        <v>2512</v>
      </c>
      <c r="E108" s="38"/>
      <c r="F108" s="38"/>
      <c r="G108" s="38"/>
      <c r="H108" s="38"/>
      <c r="I108" s="38"/>
      <c r="J108" s="31"/>
      <c r="K108" s="6"/>
      <c r="L108" s="14" t="s">
        <v>515</v>
      </c>
    </row>
    <row r="109" spans="1:12" x14ac:dyDescent="0.55000000000000004">
      <c r="A109" s="25"/>
      <c r="B109" s="32" t="s">
        <v>2511</v>
      </c>
      <c r="C109" s="32"/>
      <c r="D109" s="32" t="s">
        <v>2513</v>
      </c>
      <c r="E109" s="38"/>
      <c r="F109" s="38"/>
      <c r="G109" s="38"/>
      <c r="H109" s="38"/>
      <c r="I109" s="38"/>
      <c r="J109" s="31"/>
      <c r="K109" s="6"/>
      <c r="L109" s="9" t="s">
        <v>2338</v>
      </c>
    </row>
    <row r="110" spans="1:12" s="136" customFormat="1" x14ac:dyDescent="0.55000000000000004">
      <c r="A110" s="25"/>
      <c r="B110" s="32"/>
      <c r="C110" s="32"/>
      <c r="D110" s="15" t="s">
        <v>2515</v>
      </c>
      <c r="E110" s="38"/>
      <c r="F110" s="38"/>
      <c r="G110" s="38"/>
      <c r="H110" s="38"/>
      <c r="I110" s="38"/>
      <c r="J110" s="31"/>
      <c r="K110" s="6"/>
      <c r="L110" s="9" t="s">
        <v>18</v>
      </c>
    </row>
    <row r="111" spans="1:12" s="97" customFormat="1" x14ac:dyDescent="0.55000000000000004">
      <c r="A111" s="26"/>
      <c r="B111" s="33"/>
      <c r="C111" s="33"/>
      <c r="D111" s="33" t="s">
        <v>2516</v>
      </c>
      <c r="E111" s="39"/>
      <c r="F111" s="39"/>
      <c r="G111" s="39"/>
      <c r="H111" s="39"/>
      <c r="I111" s="39"/>
      <c r="J111" s="35"/>
      <c r="K111" s="7"/>
      <c r="L111" s="10"/>
    </row>
    <row r="112" spans="1:12" x14ac:dyDescent="0.55000000000000004">
      <c r="A112" s="11">
        <v>24</v>
      </c>
      <c r="B112" s="81" t="s">
        <v>609</v>
      </c>
      <c r="C112" s="81" t="s">
        <v>451</v>
      </c>
      <c r="D112" s="81" t="s">
        <v>736</v>
      </c>
      <c r="E112" s="122">
        <v>221000</v>
      </c>
      <c r="F112" s="28" t="s">
        <v>1872</v>
      </c>
      <c r="G112" s="28" t="s">
        <v>1872</v>
      </c>
      <c r="H112" s="28" t="s">
        <v>1872</v>
      </c>
      <c r="I112" s="28" t="s">
        <v>1872</v>
      </c>
      <c r="J112" s="82" t="s">
        <v>561</v>
      </c>
      <c r="K112" s="81" t="s">
        <v>1451</v>
      </c>
      <c r="L112" s="11" t="s">
        <v>18</v>
      </c>
    </row>
    <row r="113" spans="1:12" x14ac:dyDescent="0.55000000000000004">
      <c r="A113" s="14"/>
      <c r="B113" s="15" t="s">
        <v>1964</v>
      </c>
      <c r="C113" s="15" t="s">
        <v>1934</v>
      </c>
      <c r="D113" s="15" t="s">
        <v>737</v>
      </c>
      <c r="E113" s="32"/>
      <c r="F113" s="32"/>
      <c r="G113" s="32"/>
      <c r="H113" s="32"/>
      <c r="I113" s="32"/>
      <c r="J113" s="65" t="s">
        <v>107</v>
      </c>
      <c r="K113" s="15" t="s">
        <v>1452</v>
      </c>
      <c r="L113" s="15"/>
    </row>
    <row r="114" spans="1:12" x14ac:dyDescent="0.55000000000000004">
      <c r="A114" s="14"/>
      <c r="B114" s="15" t="s">
        <v>3083</v>
      </c>
      <c r="C114" s="15"/>
      <c r="D114" s="15" t="s">
        <v>2643</v>
      </c>
      <c r="E114" s="32"/>
      <c r="F114" s="32"/>
      <c r="G114" s="32"/>
      <c r="H114" s="32"/>
      <c r="I114" s="32"/>
      <c r="J114" s="15"/>
      <c r="K114" s="15"/>
      <c r="L114" s="15"/>
    </row>
    <row r="115" spans="1:12" x14ac:dyDescent="0.55000000000000004">
      <c r="A115" s="732">
        <v>25</v>
      </c>
      <c r="B115" s="733" t="s">
        <v>3597</v>
      </c>
      <c r="C115" s="733" t="s">
        <v>451</v>
      </c>
      <c r="D115" s="733" t="s">
        <v>3524</v>
      </c>
      <c r="E115" s="734">
        <v>188000</v>
      </c>
      <c r="F115" s="750" t="s">
        <v>1872</v>
      </c>
      <c r="G115" s="750" t="s">
        <v>1872</v>
      </c>
      <c r="H115" s="750" t="s">
        <v>1872</v>
      </c>
      <c r="I115" s="750" t="s">
        <v>1872</v>
      </c>
      <c r="J115" s="736" t="s">
        <v>561</v>
      </c>
      <c r="K115" s="733" t="s">
        <v>1451</v>
      </c>
      <c r="L115" s="732" t="s">
        <v>18</v>
      </c>
    </row>
    <row r="116" spans="1:12" x14ac:dyDescent="0.55000000000000004">
      <c r="A116" s="591"/>
      <c r="B116" s="105" t="s">
        <v>1965</v>
      </c>
      <c r="C116" s="105" t="s">
        <v>1934</v>
      </c>
      <c r="D116" s="105" t="s">
        <v>105</v>
      </c>
      <c r="E116" s="743"/>
      <c r="F116" s="738"/>
      <c r="G116" s="738"/>
      <c r="H116" s="738"/>
      <c r="I116" s="738"/>
      <c r="J116" s="729" t="s">
        <v>107</v>
      </c>
      <c r="K116" s="105" t="s">
        <v>1452</v>
      </c>
      <c r="L116" s="105"/>
    </row>
    <row r="117" spans="1:12" x14ac:dyDescent="0.55000000000000004">
      <c r="A117" s="739"/>
      <c r="B117" s="106" t="s">
        <v>1912</v>
      </c>
      <c r="C117" s="106"/>
      <c r="D117" s="106" t="s">
        <v>3575</v>
      </c>
      <c r="E117" s="744"/>
      <c r="F117" s="691"/>
      <c r="G117" s="691"/>
      <c r="H117" s="691"/>
      <c r="I117" s="691"/>
      <c r="J117" s="106"/>
      <c r="K117" s="106"/>
      <c r="L117" s="106"/>
    </row>
    <row r="118" spans="1:12" x14ac:dyDescent="0.55000000000000004">
      <c r="A118" s="11">
        <v>26</v>
      </c>
      <c r="B118" s="81" t="s">
        <v>459</v>
      </c>
      <c r="C118" s="81" t="s">
        <v>451</v>
      </c>
      <c r="D118" s="81" t="s">
        <v>3080</v>
      </c>
      <c r="E118" s="28" t="s">
        <v>1872</v>
      </c>
      <c r="F118" s="28" t="s">
        <v>1872</v>
      </c>
      <c r="G118" s="122">
        <v>2593000</v>
      </c>
      <c r="H118" s="28" t="s">
        <v>1872</v>
      </c>
      <c r="I118" s="28" t="s">
        <v>1872</v>
      </c>
      <c r="J118" s="82" t="s">
        <v>561</v>
      </c>
      <c r="K118" s="81" t="s">
        <v>1451</v>
      </c>
      <c r="L118" s="11" t="s">
        <v>18</v>
      </c>
    </row>
    <row r="119" spans="1:12" x14ac:dyDescent="0.55000000000000004">
      <c r="A119" s="14"/>
      <c r="B119" s="15" t="s">
        <v>2490</v>
      </c>
      <c r="C119" s="15" t="s">
        <v>1934</v>
      </c>
      <c r="D119" s="15" t="s">
        <v>3081</v>
      </c>
      <c r="E119" s="32"/>
      <c r="F119" s="32"/>
      <c r="G119" s="32"/>
      <c r="H119" s="32"/>
      <c r="I119" s="32"/>
      <c r="J119" s="65" t="s">
        <v>107</v>
      </c>
      <c r="K119" s="15" t="s">
        <v>1452</v>
      </c>
      <c r="L119" s="15"/>
    </row>
    <row r="120" spans="1:12" x14ac:dyDescent="0.55000000000000004">
      <c r="A120" s="14"/>
      <c r="B120" s="15" t="s">
        <v>1912</v>
      </c>
      <c r="D120" s="15" t="s">
        <v>3082</v>
      </c>
      <c r="E120" s="32"/>
      <c r="F120" s="32"/>
      <c r="G120" s="32"/>
      <c r="H120" s="32"/>
      <c r="I120" s="32"/>
      <c r="J120" s="15"/>
      <c r="K120" s="15"/>
      <c r="L120" s="15"/>
    </row>
    <row r="121" spans="1:12" x14ac:dyDescent="0.55000000000000004">
      <c r="A121" s="11">
        <v>27</v>
      </c>
      <c r="B121" s="81" t="s">
        <v>459</v>
      </c>
      <c r="C121" s="81" t="s">
        <v>451</v>
      </c>
      <c r="D121" s="81" t="s">
        <v>746</v>
      </c>
      <c r="E121" s="122">
        <v>179000</v>
      </c>
      <c r="F121" s="28" t="s">
        <v>1872</v>
      </c>
      <c r="G121" s="28" t="s">
        <v>1872</v>
      </c>
      <c r="H121" s="28" t="s">
        <v>1872</v>
      </c>
      <c r="I121" s="28" t="s">
        <v>1872</v>
      </c>
      <c r="J121" s="82" t="s">
        <v>561</v>
      </c>
      <c r="K121" s="81" t="s">
        <v>1451</v>
      </c>
      <c r="L121" s="11" t="s">
        <v>18</v>
      </c>
    </row>
    <row r="122" spans="1:12" x14ac:dyDescent="0.55000000000000004">
      <c r="A122" s="14"/>
      <c r="B122" s="15" t="s">
        <v>1966</v>
      </c>
      <c r="C122" s="15" t="s">
        <v>1934</v>
      </c>
      <c r="D122" s="15" t="s">
        <v>722</v>
      </c>
      <c r="E122" s="153"/>
      <c r="F122" s="32"/>
      <c r="G122" s="32"/>
      <c r="H122" s="32"/>
      <c r="I122" s="32"/>
      <c r="J122" s="65" t="s">
        <v>107</v>
      </c>
      <c r="K122" s="15" t="s">
        <v>1452</v>
      </c>
      <c r="L122" s="15"/>
    </row>
    <row r="123" spans="1:12" x14ac:dyDescent="0.55000000000000004">
      <c r="A123" s="12"/>
      <c r="B123" s="13" t="s">
        <v>1912</v>
      </c>
      <c r="C123" s="13"/>
      <c r="D123" s="13" t="s">
        <v>748</v>
      </c>
      <c r="E123" s="538"/>
      <c r="F123" s="33"/>
      <c r="G123" s="33"/>
      <c r="H123" s="33"/>
      <c r="I123" s="33"/>
      <c r="J123" s="13"/>
      <c r="K123" s="13"/>
      <c r="L123" s="13"/>
    </row>
    <row r="124" spans="1:12" x14ac:dyDescent="0.55000000000000004">
      <c r="A124" s="732">
        <v>28</v>
      </c>
      <c r="B124" s="733" t="s">
        <v>94</v>
      </c>
      <c r="C124" s="733" t="s">
        <v>451</v>
      </c>
      <c r="D124" s="733" t="s">
        <v>3543</v>
      </c>
      <c r="E124" s="762">
        <v>88600</v>
      </c>
      <c r="F124" s="750" t="s">
        <v>1872</v>
      </c>
      <c r="G124" s="750" t="s">
        <v>1872</v>
      </c>
      <c r="H124" s="750" t="s">
        <v>1872</v>
      </c>
      <c r="I124" s="750" t="s">
        <v>1872</v>
      </c>
      <c r="J124" s="736" t="s">
        <v>561</v>
      </c>
      <c r="K124" s="733" t="s">
        <v>1451</v>
      </c>
      <c r="L124" s="732" t="s">
        <v>18</v>
      </c>
    </row>
    <row r="125" spans="1:12" x14ac:dyDescent="0.55000000000000004">
      <c r="A125" s="591"/>
      <c r="B125" s="105" t="s">
        <v>3542</v>
      </c>
      <c r="C125" s="105" t="s">
        <v>1934</v>
      </c>
      <c r="D125" s="105" t="s">
        <v>622</v>
      </c>
      <c r="E125" s="738"/>
      <c r="F125" s="738"/>
      <c r="G125" s="738"/>
      <c r="H125" s="738"/>
      <c r="I125" s="738"/>
      <c r="J125" s="729" t="s">
        <v>107</v>
      </c>
      <c r="K125" s="105" t="s">
        <v>1452</v>
      </c>
      <c r="L125" s="105"/>
    </row>
    <row r="126" spans="1:12" x14ac:dyDescent="0.55000000000000004">
      <c r="A126" s="739"/>
      <c r="B126" s="106"/>
      <c r="C126" s="106"/>
      <c r="D126" s="106" t="s">
        <v>3576</v>
      </c>
      <c r="E126" s="691"/>
      <c r="F126" s="691"/>
      <c r="G126" s="691"/>
      <c r="H126" s="691"/>
      <c r="I126" s="691"/>
      <c r="J126" s="106"/>
      <c r="K126" s="106"/>
      <c r="L126" s="106"/>
    </row>
    <row r="127" spans="1:12" x14ac:dyDescent="0.55000000000000004">
      <c r="A127" s="11">
        <v>29</v>
      </c>
      <c r="B127" s="81" t="s">
        <v>752</v>
      </c>
      <c r="C127" s="81" t="s">
        <v>451</v>
      </c>
      <c r="D127" s="81" t="s">
        <v>753</v>
      </c>
      <c r="E127" s="28" t="s">
        <v>1872</v>
      </c>
      <c r="F127" s="122">
        <v>116000</v>
      </c>
      <c r="G127" s="28" t="s">
        <v>1872</v>
      </c>
      <c r="H127" s="28" t="s">
        <v>1872</v>
      </c>
      <c r="I127" s="28" t="s">
        <v>1872</v>
      </c>
      <c r="J127" s="82" t="s">
        <v>561</v>
      </c>
      <c r="K127" s="81" t="s">
        <v>1451</v>
      </c>
      <c r="L127" s="11" t="s">
        <v>18</v>
      </c>
    </row>
    <row r="128" spans="1:12" x14ac:dyDescent="0.55000000000000004">
      <c r="A128" s="14"/>
      <c r="B128" s="15" t="s">
        <v>1967</v>
      </c>
      <c r="C128" s="15" t="s">
        <v>1934</v>
      </c>
      <c r="D128" s="15" t="s">
        <v>685</v>
      </c>
      <c r="E128" s="153"/>
      <c r="F128" s="32"/>
      <c r="G128" s="32"/>
      <c r="H128" s="32"/>
      <c r="I128" s="32"/>
      <c r="J128" s="65" t="s">
        <v>107</v>
      </c>
      <c r="K128" s="15" t="s">
        <v>1452</v>
      </c>
      <c r="L128" s="15"/>
    </row>
    <row r="129" spans="1:12" x14ac:dyDescent="0.55000000000000004">
      <c r="A129" s="12"/>
      <c r="B129" s="13" t="s">
        <v>1912</v>
      </c>
      <c r="C129" s="13"/>
      <c r="D129" s="13" t="s">
        <v>755</v>
      </c>
      <c r="E129" s="538"/>
      <c r="F129" s="33"/>
      <c r="G129" s="33"/>
      <c r="H129" s="33"/>
      <c r="I129" s="33"/>
      <c r="J129" s="13"/>
      <c r="K129" s="13"/>
      <c r="L129" s="13"/>
    </row>
    <row r="130" spans="1:12" s="136" customFormat="1" x14ac:dyDescent="0.55000000000000004">
      <c r="A130" s="11">
        <v>30</v>
      </c>
      <c r="B130" s="81" t="s">
        <v>756</v>
      </c>
      <c r="C130" s="81" t="s">
        <v>451</v>
      </c>
      <c r="D130" s="81" t="s">
        <v>757</v>
      </c>
      <c r="E130" s="122">
        <v>108000</v>
      </c>
      <c r="F130" s="28" t="s">
        <v>1872</v>
      </c>
      <c r="G130" s="28" t="s">
        <v>1872</v>
      </c>
      <c r="H130" s="28" t="s">
        <v>1872</v>
      </c>
      <c r="I130" s="28" t="s">
        <v>1872</v>
      </c>
      <c r="J130" s="82" t="s">
        <v>561</v>
      </c>
      <c r="K130" s="81" t="s">
        <v>1451</v>
      </c>
      <c r="L130" s="11" t="s">
        <v>18</v>
      </c>
    </row>
    <row r="131" spans="1:12" s="97" customFormat="1" x14ac:dyDescent="0.55000000000000004">
      <c r="A131" s="14"/>
      <c r="B131" s="15" t="s">
        <v>1968</v>
      </c>
      <c r="C131" s="15" t="s">
        <v>1934</v>
      </c>
      <c r="D131" s="15" t="s">
        <v>622</v>
      </c>
      <c r="E131" s="153"/>
      <c r="F131" s="32"/>
      <c r="G131" s="32"/>
      <c r="H131" s="32"/>
      <c r="I131" s="32"/>
      <c r="J131" s="65" t="s">
        <v>107</v>
      </c>
      <c r="K131" s="15" t="s">
        <v>1452</v>
      </c>
      <c r="L131" s="15"/>
    </row>
    <row r="132" spans="1:12" x14ac:dyDescent="0.55000000000000004">
      <c r="A132" s="12"/>
      <c r="B132" s="13" t="s">
        <v>1969</v>
      </c>
      <c r="C132" s="13"/>
      <c r="D132" s="13" t="s">
        <v>760</v>
      </c>
      <c r="E132" s="538"/>
      <c r="F132" s="33"/>
      <c r="G132" s="33"/>
      <c r="H132" s="33"/>
      <c r="I132" s="33"/>
      <c r="J132" s="13"/>
      <c r="K132" s="13"/>
      <c r="L132" s="13"/>
    </row>
    <row r="133" spans="1:12" x14ac:dyDescent="0.55000000000000004">
      <c r="A133" s="14">
        <v>31</v>
      </c>
      <c r="B133" s="15" t="s">
        <v>677</v>
      </c>
      <c r="C133" s="15" t="s">
        <v>451</v>
      </c>
      <c r="D133" s="15" t="s">
        <v>761</v>
      </c>
      <c r="E133" s="28" t="s">
        <v>1872</v>
      </c>
      <c r="F133" s="124">
        <v>77000</v>
      </c>
      <c r="G133" s="25" t="s">
        <v>1872</v>
      </c>
      <c r="H133" s="25" t="s">
        <v>1872</v>
      </c>
      <c r="I133" s="25" t="s">
        <v>1872</v>
      </c>
      <c r="J133" s="65" t="s">
        <v>561</v>
      </c>
      <c r="K133" s="15" t="s">
        <v>1451</v>
      </c>
      <c r="L133" s="14" t="s">
        <v>18</v>
      </c>
    </row>
    <row r="134" spans="1:12" x14ac:dyDescent="0.55000000000000004">
      <c r="A134" s="14"/>
      <c r="B134" s="15" t="s">
        <v>1970</v>
      </c>
      <c r="C134" s="15" t="s">
        <v>1934</v>
      </c>
      <c r="D134" s="15" t="s">
        <v>685</v>
      </c>
      <c r="E134" s="153"/>
      <c r="F134" s="32"/>
      <c r="G134" s="32"/>
      <c r="H134" s="32"/>
      <c r="I134" s="32"/>
      <c r="J134" s="65" t="s">
        <v>107</v>
      </c>
      <c r="K134" s="15" t="s">
        <v>1452</v>
      </c>
      <c r="L134" s="15"/>
    </row>
    <row r="135" spans="1:12" x14ac:dyDescent="0.55000000000000004">
      <c r="A135" s="14"/>
      <c r="B135" s="15" t="s">
        <v>1971</v>
      </c>
      <c r="C135" s="15"/>
      <c r="D135" s="15" t="s">
        <v>763</v>
      </c>
      <c r="E135" s="153"/>
      <c r="F135" s="32"/>
      <c r="G135" s="32"/>
      <c r="H135" s="32"/>
      <c r="I135" s="32"/>
      <c r="J135" s="15"/>
      <c r="K135" s="15"/>
      <c r="L135" s="15"/>
    </row>
    <row r="136" spans="1:12" s="13" customFormat="1" x14ac:dyDescent="0.55000000000000004">
      <c r="A136" s="12"/>
      <c r="E136" s="538"/>
      <c r="F136" s="33"/>
      <c r="G136" s="33"/>
      <c r="H136" s="33"/>
      <c r="I136" s="33"/>
    </row>
    <row r="137" spans="1:12" x14ac:dyDescent="0.55000000000000004">
      <c r="A137" s="11">
        <v>32</v>
      </c>
      <c r="B137" s="81" t="s">
        <v>696</v>
      </c>
      <c r="C137" s="81" t="s">
        <v>451</v>
      </c>
      <c r="D137" s="81" t="s">
        <v>767</v>
      </c>
      <c r="E137" s="28" t="s">
        <v>1872</v>
      </c>
      <c r="F137" s="122">
        <v>132000</v>
      </c>
      <c r="G137" s="28" t="s">
        <v>1872</v>
      </c>
      <c r="H137" s="28" t="s">
        <v>1872</v>
      </c>
      <c r="I137" s="28" t="s">
        <v>1872</v>
      </c>
      <c r="J137" s="82" t="s">
        <v>561</v>
      </c>
      <c r="K137" s="81" t="s">
        <v>1451</v>
      </c>
      <c r="L137" s="11" t="s">
        <v>18</v>
      </c>
    </row>
    <row r="138" spans="1:12" x14ac:dyDescent="0.55000000000000004">
      <c r="A138" s="14"/>
      <c r="B138" s="15" t="s">
        <v>3483</v>
      </c>
      <c r="C138" s="15" t="s">
        <v>1934</v>
      </c>
      <c r="D138" s="15" t="s">
        <v>685</v>
      </c>
      <c r="E138" s="153"/>
      <c r="F138" s="32"/>
      <c r="G138" s="32"/>
      <c r="H138" s="32"/>
      <c r="I138" s="32"/>
      <c r="J138" s="65" t="s">
        <v>107</v>
      </c>
      <c r="K138" s="15" t="s">
        <v>1452</v>
      </c>
      <c r="L138" s="15"/>
    </row>
    <row r="139" spans="1:12" x14ac:dyDescent="0.55000000000000004">
      <c r="A139" s="12"/>
      <c r="B139" s="13" t="s">
        <v>1971</v>
      </c>
      <c r="C139" s="13"/>
      <c r="D139" s="13" t="s">
        <v>769</v>
      </c>
      <c r="E139" s="538"/>
      <c r="F139" s="33"/>
      <c r="G139" s="33"/>
      <c r="H139" s="33"/>
      <c r="I139" s="33"/>
      <c r="J139" s="13"/>
      <c r="K139" s="13"/>
      <c r="L139" s="13"/>
    </row>
    <row r="140" spans="1:12" x14ac:dyDescent="0.55000000000000004">
      <c r="A140" s="210">
        <v>33</v>
      </c>
      <c r="B140" s="32" t="s">
        <v>590</v>
      </c>
      <c r="C140" s="32" t="s">
        <v>451</v>
      </c>
      <c r="D140" s="32" t="s">
        <v>591</v>
      </c>
      <c r="E140" s="28" t="s">
        <v>1872</v>
      </c>
      <c r="F140" s="38">
        <v>550000</v>
      </c>
      <c r="G140" s="28" t="s">
        <v>1872</v>
      </c>
      <c r="H140" s="28" t="s">
        <v>1872</v>
      </c>
      <c r="I140" s="28" t="s">
        <v>1872</v>
      </c>
      <c r="J140" s="31" t="s">
        <v>560</v>
      </c>
      <c r="K140" s="32" t="s">
        <v>461</v>
      </c>
      <c r="L140" s="25" t="s">
        <v>18</v>
      </c>
    </row>
    <row r="141" spans="1:12" x14ac:dyDescent="0.55000000000000004">
      <c r="A141" s="531"/>
      <c r="B141" s="32" t="s">
        <v>1972</v>
      </c>
      <c r="C141" s="32" t="s">
        <v>452</v>
      </c>
      <c r="D141" s="32" t="s">
        <v>1881</v>
      </c>
      <c r="E141" s="38"/>
      <c r="F141" s="38"/>
      <c r="G141" s="38"/>
      <c r="H141" s="38"/>
      <c r="I141" s="38"/>
      <c r="J141" s="31" t="s">
        <v>95</v>
      </c>
      <c r="K141" s="32" t="s">
        <v>462</v>
      </c>
      <c r="L141" s="25"/>
    </row>
    <row r="142" spans="1:12" x14ac:dyDescent="0.55000000000000004">
      <c r="A142" s="531"/>
      <c r="B142" s="32" t="s">
        <v>1973</v>
      </c>
      <c r="C142" s="32"/>
      <c r="D142" s="32" t="s">
        <v>612</v>
      </c>
      <c r="E142" s="38"/>
      <c r="F142" s="38"/>
      <c r="G142" s="38"/>
      <c r="H142" s="38"/>
      <c r="I142" s="38"/>
      <c r="J142" s="31"/>
      <c r="K142" s="32"/>
      <c r="L142" s="25"/>
    </row>
    <row r="143" spans="1:12" x14ac:dyDescent="0.55000000000000004">
      <c r="A143" s="531"/>
      <c r="B143" s="32" t="s">
        <v>1974</v>
      </c>
      <c r="C143" s="32"/>
      <c r="D143" s="43" t="s">
        <v>1882</v>
      </c>
      <c r="E143" s="32"/>
      <c r="F143" s="32"/>
      <c r="G143" s="32"/>
      <c r="H143" s="32"/>
      <c r="I143" s="32"/>
      <c r="J143" s="32"/>
      <c r="K143" s="6"/>
      <c r="L143" s="6"/>
    </row>
    <row r="144" spans="1:12" x14ac:dyDescent="0.55000000000000004">
      <c r="A144" s="28">
        <v>34</v>
      </c>
      <c r="B144" s="37" t="s">
        <v>455</v>
      </c>
      <c r="C144" s="81" t="s">
        <v>451</v>
      </c>
      <c r="D144" s="37" t="s">
        <v>773</v>
      </c>
      <c r="E144" s="28" t="s">
        <v>1872</v>
      </c>
      <c r="F144" s="122">
        <v>417000</v>
      </c>
      <c r="G144" s="28" t="s">
        <v>1872</v>
      </c>
      <c r="H144" s="28" t="s">
        <v>1872</v>
      </c>
      <c r="I144" s="28" t="s">
        <v>1872</v>
      </c>
      <c r="J144" s="82" t="s">
        <v>561</v>
      </c>
      <c r="K144" s="81" t="s">
        <v>1451</v>
      </c>
      <c r="L144" s="11" t="s">
        <v>18</v>
      </c>
    </row>
    <row r="145" spans="1:12" x14ac:dyDescent="0.55000000000000004">
      <c r="A145" s="25"/>
      <c r="B145" s="32" t="s">
        <v>1976</v>
      </c>
      <c r="C145" s="15" t="s">
        <v>1934</v>
      </c>
      <c r="D145" s="32" t="s">
        <v>105</v>
      </c>
      <c r="E145" s="153"/>
      <c r="F145" s="32"/>
      <c r="G145" s="32"/>
      <c r="H145" s="32"/>
      <c r="I145" s="32"/>
      <c r="J145" s="65" t="s">
        <v>107</v>
      </c>
      <c r="K145" s="15" t="s">
        <v>1452</v>
      </c>
      <c r="L145" s="15"/>
    </row>
    <row r="146" spans="1:12" x14ac:dyDescent="0.55000000000000004">
      <c r="A146" s="25"/>
      <c r="B146" s="32" t="s">
        <v>1977</v>
      </c>
      <c r="D146" s="32" t="s">
        <v>776</v>
      </c>
      <c r="E146" s="153"/>
      <c r="F146" s="32"/>
      <c r="G146" s="32"/>
      <c r="H146" s="32"/>
      <c r="I146" s="32"/>
      <c r="J146" s="15"/>
      <c r="K146" s="15"/>
      <c r="L146" s="15"/>
    </row>
    <row r="147" spans="1:12" x14ac:dyDescent="0.55000000000000004">
      <c r="A147" s="26"/>
      <c r="B147" s="33"/>
      <c r="C147" s="544"/>
      <c r="D147" s="33"/>
      <c r="E147" s="538"/>
      <c r="F147" s="33"/>
      <c r="G147" s="33"/>
      <c r="H147" s="33"/>
      <c r="I147" s="33"/>
      <c r="J147" s="13"/>
      <c r="K147" s="13"/>
      <c r="L147" s="13"/>
    </row>
    <row r="148" spans="1:12" x14ac:dyDescent="0.55000000000000004">
      <c r="A148" s="28">
        <v>35</v>
      </c>
      <c r="B148" s="37" t="s">
        <v>455</v>
      </c>
      <c r="C148" s="81" t="s">
        <v>451</v>
      </c>
      <c r="D148" s="37" t="s">
        <v>777</v>
      </c>
      <c r="E148" s="28" t="s">
        <v>1872</v>
      </c>
      <c r="F148" s="122">
        <v>1118000</v>
      </c>
      <c r="G148" s="28" t="s">
        <v>1872</v>
      </c>
      <c r="H148" s="28" t="s">
        <v>1872</v>
      </c>
      <c r="I148" s="28" t="s">
        <v>1872</v>
      </c>
      <c r="J148" s="82" t="s">
        <v>561</v>
      </c>
      <c r="K148" s="81" t="s">
        <v>1451</v>
      </c>
      <c r="L148" s="11" t="s">
        <v>18</v>
      </c>
    </row>
    <row r="149" spans="1:12" x14ac:dyDescent="0.55000000000000004">
      <c r="A149" s="25"/>
      <c r="B149" s="32" t="s">
        <v>1978</v>
      </c>
      <c r="C149" s="15" t="s">
        <v>1934</v>
      </c>
      <c r="D149" s="32" t="s">
        <v>105</v>
      </c>
      <c r="E149" s="153"/>
      <c r="F149" s="32"/>
      <c r="G149" s="32"/>
      <c r="H149" s="32"/>
      <c r="I149" s="32"/>
      <c r="J149" s="65" t="s">
        <v>107</v>
      </c>
      <c r="K149" s="15" t="s">
        <v>1452</v>
      </c>
      <c r="L149" s="15"/>
    </row>
    <row r="150" spans="1:12" x14ac:dyDescent="0.55000000000000004">
      <c r="A150" s="25"/>
      <c r="B150" s="32" t="s">
        <v>1979</v>
      </c>
      <c r="D150" s="32" t="s">
        <v>778</v>
      </c>
      <c r="E150" s="153"/>
      <c r="F150" s="32"/>
      <c r="G150" s="32"/>
      <c r="H150" s="32"/>
      <c r="I150" s="32"/>
      <c r="J150" s="15"/>
      <c r="K150" s="15"/>
      <c r="L150" s="15"/>
    </row>
    <row r="151" spans="1:12" x14ac:dyDescent="0.55000000000000004">
      <c r="A151" s="28">
        <v>36</v>
      </c>
      <c r="B151" s="37" t="s">
        <v>455</v>
      </c>
      <c r="C151" s="81" t="s">
        <v>451</v>
      </c>
      <c r="D151" s="37" t="s">
        <v>779</v>
      </c>
      <c r="E151" s="28" t="s">
        <v>1872</v>
      </c>
      <c r="F151" s="122">
        <v>2192000</v>
      </c>
      <c r="G151" s="28" t="s">
        <v>1872</v>
      </c>
      <c r="H151" s="28" t="s">
        <v>1872</v>
      </c>
      <c r="I151" s="28" t="s">
        <v>1872</v>
      </c>
      <c r="J151" s="82" t="s">
        <v>561</v>
      </c>
      <c r="K151" s="81" t="s">
        <v>1451</v>
      </c>
      <c r="L151" s="11" t="s">
        <v>18</v>
      </c>
    </row>
    <row r="152" spans="1:12" x14ac:dyDescent="0.55000000000000004">
      <c r="A152" s="25"/>
      <c r="B152" s="32" t="s">
        <v>1980</v>
      </c>
      <c r="C152" s="15" t="s">
        <v>1934</v>
      </c>
      <c r="D152" s="32" t="s">
        <v>105</v>
      </c>
      <c r="E152" s="153"/>
      <c r="F152" s="32"/>
      <c r="G152" s="32"/>
      <c r="H152" s="32"/>
      <c r="I152" s="32"/>
      <c r="J152" s="65" t="s">
        <v>107</v>
      </c>
      <c r="K152" s="15" t="s">
        <v>1452</v>
      </c>
      <c r="L152" s="15"/>
    </row>
    <row r="153" spans="1:12" x14ac:dyDescent="0.55000000000000004">
      <c r="A153" s="26"/>
      <c r="B153" s="33" t="s">
        <v>1981</v>
      </c>
      <c r="C153" s="544"/>
      <c r="D153" s="33" t="s">
        <v>782</v>
      </c>
      <c r="E153" s="538"/>
      <c r="F153" s="33"/>
      <c r="G153" s="33"/>
      <c r="H153" s="33"/>
      <c r="I153" s="33"/>
      <c r="J153" s="13"/>
      <c r="K153" s="13"/>
      <c r="L153" s="13"/>
    </row>
    <row r="154" spans="1:12" x14ac:dyDescent="0.55000000000000004">
      <c r="A154" s="28">
        <v>37</v>
      </c>
      <c r="B154" s="37" t="s">
        <v>455</v>
      </c>
      <c r="C154" s="81" t="s">
        <v>451</v>
      </c>
      <c r="D154" s="37" t="s">
        <v>783</v>
      </c>
      <c r="E154" s="28" t="s">
        <v>1872</v>
      </c>
      <c r="F154" s="28" t="s">
        <v>1872</v>
      </c>
      <c r="G154" s="28" t="s">
        <v>1872</v>
      </c>
      <c r="H154" s="28" t="s">
        <v>1872</v>
      </c>
      <c r="I154" s="122">
        <v>2454000</v>
      </c>
      <c r="J154" s="82" t="s">
        <v>561</v>
      </c>
      <c r="K154" s="81" t="s">
        <v>1451</v>
      </c>
      <c r="L154" s="11" t="s">
        <v>18</v>
      </c>
    </row>
    <row r="155" spans="1:12" x14ac:dyDescent="0.55000000000000004">
      <c r="A155" s="25"/>
      <c r="B155" s="32" t="s">
        <v>1982</v>
      </c>
      <c r="C155" s="15" t="s">
        <v>1934</v>
      </c>
      <c r="D155" s="32" t="s">
        <v>722</v>
      </c>
      <c r="E155" s="153"/>
      <c r="F155" s="32"/>
      <c r="G155" s="32"/>
      <c r="H155" s="32"/>
      <c r="I155" s="32"/>
      <c r="J155" s="65" t="s">
        <v>107</v>
      </c>
      <c r="K155" s="15" t="s">
        <v>1452</v>
      </c>
      <c r="L155" s="15"/>
    </row>
    <row r="156" spans="1:12" x14ac:dyDescent="0.55000000000000004">
      <c r="A156" s="26"/>
      <c r="B156" s="33" t="s">
        <v>1983</v>
      </c>
      <c r="C156" s="13"/>
      <c r="D156" s="33" t="s">
        <v>786</v>
      </c>
      <c r="E156" s="538"/>
      <c r="F156" s="33"/>
      <c r="G156" s="33"/>
      <c r="H156" s="33"/>
      <c r="I156" s="33"/>
      <c r="J156" s="13"/>
      <c r="K156" s="13"/>
      <c r="L156" s="13"/>
    </row>
    <row r="157" spans="1:12" x14ac:dyDescent="0.55000000000000004">
      <c r="A157" s="28">
        <v>38</v>
      </c>
      <c r="B157" s="37" t="s">
        <v>3484</v>
      </c>
      <c r="C157" s="81" t="s">
        <v>3485</v>
      </c>
      <c r="D157" s="37" t="s">
        <v>3493</v>
      </c>
      <c r="E157" s="28" t="s">
        <v>1872</v>
      </c>
      <c r="F157" s="122">
        <v>9100000</v>
      </c>
      <c r="G157" s="28" t="s">
        <v>1872</v>
      </c>
      <c r="H157" s="28" t="s">
        <v>1872</v>
      </c>
      <c r="I157" s="28" t="s">
        <v>1872</v>
      </c>
      <c r="J157" s="82" t="s">
        <v>3487</v>
      </c>
      <c r="K157" s="81" t="s">
        <v>3490</v>
      </c>
      <c r="L157" s="11" t="s">
        <v>18</v>
      </c>
    </row>
    <row r="158" spans="1:12" x14ac:dyDescent="0.55000000000000004">
      <c r="A158" s="25"/>
      <c r="B158" s="32"/>
      <c r="C158" s="15" t="s">
        <v>3486</v>
      </c>
      <c r="D158" s="32"/>
      <c r="E158" s="153"/>
      <c r="F158" s="32"/>
      <c r="G158" s="32"/>
      <c r="H158" s="32"/>
      <c r="I158" s="32"/>
      <c r="J158" s="65" t="s">
        <v>3488</v>
      </c>
      <c r="K158" s="15" t="s">
        <v>3491</v>
      </c>
      <c r="L158" s="15"/>
    </row>
    <row r="159" spans="1:12" x14ac:dyDescent="0.55000000000000004">
      <c r="A159" s="26"/>
      <c r="B159" s="33"/>
      <c r="C159" s="544"/>
      <c r="D159" s="691"/>
      <c r="E159" s="538"/>
      <c r="F159" s="33"/>
      <c r="G159" s="33"/>
      <c r="H159" s="33"/>
      <c r="I159" s="33"/>
      <c r="J159" s="13" t="s">
        <v>3489</v>
      </c>
      <c r="K159" s="13"/>
      <c r="L159" s="13"/>
    </row>
    <row r="160" spans="1:12" x14ac:dyDescent="0.55000000000000004">
      <c r="A160" s="28">
        <v>39</v>
      </c>
      <c r="B160" s="37" t="s">
        <v>795</v>
      </c>
      <c r="C160" s="81" t="s">
        <v>451</v>
      </c>
      <c r="D160" s="37" t="s">
        <v>3084</v>
      </c>
      <c r="E160" s="28" t="s">
        <v>1872</v>
      </c>
      <c r="F160" s="28" t="s">
        <v>1872</v>
      </c>
      <c r="G160" s="122">
        <v>457000</v>
      </c>
      <c r="H160" s="28" t="s">
        <v>1872</v>
      </c>
      <c r="I160" s="28" t="s">
        <v>1872</v>
      </c>
      <c r="J160" s="82" t="s">
        <v>561</v>
      </c>
      <c r="K160" s="81" t="s">
        <v>1451</v>
      </c>
      <c r="L160" s="11" t="s">
        <v>18</v>
      </c>
    </row>
    <row r="161" spans="1:12" x14ac:dyDescent="0.55000000000000004">
      <c r="A161" s="25"/>
      <c r="B161" s="32" t="s">
        <v>1984</v>
      </c>
      <c r="C161" s="15" t="s">
        <v>1934</v>
      </c>
      <c r="D161" s="31" t="s">
        <v>3085</v>
      </c>
      <c r="E161" s="124"/>
      <c r="F161" s="32"/>
      <c r="G161" s="32"/>
      <c r="H161" s="32"/>
      <c r="I161" s="32"/>
      <c r="J161" s="65" t="s">
        <v>107</v>
      </c>
      <c r="K161" s="15" t="s">
        <v>1452</v>
      </c>
      <c r="L161" s="15"/>
    </row>
    <row r="162" spans="1:12" x14ac:dyDescent="0.55000000000000004">
      <c r="A162" s="25"/>
      <c r="B162" s="32" t="s">
        <v>1985</v>
      </c>
      <c r="D162" s="32" t="s">
        <v>3086</v>
      </c>
      <c r="E162" s="153"/>
      <c r="F162" s="32"/>
      <c r="G162" s="32"/>
      <c r="H162" s="32"/>
      <c r="I162" s="32"/>
      <c r="J162" s="15"/>
      <c r="K162" s="15"/>
      <c r="L162" s="15"/>
    </row>
    <row r="163" spans="1:12" x14ac:dyDescent="0.55000000000000004">
      <c r="A163" s="25"/>
      <c r="B163" s="32"/>
      <c r="C163" s="97"/>
      <c r="D163" s="32" t="s">
        <v>3087</v>
      </c>
      <c r="E163" s="153"/>
      <c r="F163" s="32"/>
      <c r="G163" s="32"/>
      <c r="H163" s="32"/>
      <c r="I163" s="32"/>
      <c r="J163" s="15"/>
      <c r="K163" s="15"/>
      <c r="L163" s="15"/>
    </row>
    <row r="164" spans="1:12" x14ac:dyDescent="0.55000000000000004">
      <c r="A164" s="25"/>
      <c r="B164" s="32"/>
      <c r="C164" s="97"/>
      <c r="D164" s="32" t="s">
        <v>3085</v>
      </c>
      <c r="E164" s="153"/>
      <c r="F164" s="32"/>
      <c r="G164" s="32"/>
      <c r="H164" s="32"/>
      <c r="I164" s="32"/>
      <c r="J164" s="15"/>
      <c r="K164" s="15"/>
      <c r="L164" s="15"/>
    </row>
    <row r="165" spans="1:12" x14ac:dyDescent="0.55000000000000004">
      <c r="A165" s="25"/>
      <c r="B165" s="32"/>
      <c r="C165" s="97"/>
      <c r="D165" s="32" t="s">
        <v>804</v>
      </c>
      <c r="E165" s="153"/>
      <c r="F165" s="32"/>
      <c r="G165" s="32"/>
      <c r="H165" s="32"/>
      <c r="I165" s="32"/>
      <c r="J165" s="15"/>
      <c r="K165" s="15"/>
      <c r="L165" s="15"/>
    </row>
    <row r="166" spans="1:12" s="136" customFormat="1" x14ac:dyDescent="0.55000000000000004">
      <c r="A166" s="25"/>
      <c r="B166" s="32"/>
      <c r="C166" s="97"/>
      <c r="D166" s="32" t="s">
        <v>3088</v>
      </c>
      <c r="E166" s="153"/>
      <c r="F166" s="32"/>
      <c r="G166" s="32"/>
      <c r="H166" s="32"/>
      <c r="I166" s="32"/>
      <c r="J166" s="15"/>
      <c r="K166" s="15"/>
      <c r="L166" s="15"/>
    </row>
    <row r="167" spans="1:12" s="97" customFormat="1" x14ac:dyDescent="0.55000000000000004">
      <c r="A167" s="25"/>
      <c r="B167" s="32"/>
      <c r="D167" s="32" t="s">
        <v>3085</v>
      </c>
      <c r="E167" s="153"/>
      <c r="F167" s="32"/>
      <c r="G167" s="32"/>
      <c r="H167" s="32"/>
      <c r="I167" s="32"/>
      <c r="J167" s="15"/>
      <c r="K167" s="15"/>
      <c r="L167" s="15"/>
    </row>
    <row r="168" spans="1:12" x14ac:dyDescent="0.55000000000000004">
      <c r="A168" s="25"/>
      <c r="B168" s="32"/>
      <c r="C168" s="97"/>
      <c r="D168" s="31" t="s">
        <v>3089</v>
      </c>
      <c r="E168" s="153"/>
      <c r="F168" s="32"/>
      <c r="G168" s="32"/>
      <c r="H168" s="32"/>
      <c r="I168" s="32"/>
      <c r="J168" s="15"/>
      <c r="K168" s="15"/>
      <c r="L168" s="15"/>
    </row>
    <row r="169" spans="1:12" x14ac:dyDescent="0.55000000000000004">
      <c r="A169" s="28">
        <v>40</v>
      </c>
      <c r="B169" s="37" t="s">
        <v>94</v>
      </c>
      <c r="C169" s="81" t="s">
        <v>451</v>
      </c>
      <c r="D169" s="37" t="s">
        <v>3090</v>
      </c>
      <c r="E169" s="28" t="s">
        <v>1872</v>
      </c>
      <c r="F169" s="122">
        <v>17000</v>
      </c>
      <c r="G169" s="28" t="s">
        <v>1872</v>
      </c>
      <c r="H169" s="28" t="s">
        <v>1872</v>
      </c>
      <c r="I169" s="28" t="s">
        <v>1872</v>
      </c>
      <c r="J169" s="82" t="s">
        <v>561</v>
      </c>
      <c r="K169" s="81" t="s">
        <v>1451</v>
      </c>
      <c r="L169" s="11" t="s">
        <v>18</v>
      </c>
    </row>
    <row r="170" spans="1:12" x14ac:dyDescent="0.55000000000000004">
      <c r="A170" s="25"/>
      <c r="B170" s="32" t="s">
        <v>1988</v>
      </c>
      <c r="C170" s="15" t="s">
        <v>1934</v>
      </c>
      <c r="D170" s="32" t="s">
        <v>3091</v>
      </c>
      <c r="E170" s="153"/>
      <c r="F170" s="32"/>
      <c r="G170" s="32"/>
      <c r="H170" s="32"/>
      <c r="I170" s="32"/>
      <c r="J170" s="65" t="s">
        <v>107</v>
      </c>
      <c r="K170" s="15" t="s">
        <v>1452</v>
      </c>
      <c r="L170" s="15"/>
    </row>
    <row r="171" spans="1:12" x14ac:dyDescent="0.55000000000000004">
      <c r="A171" s="26"/>
      <c r="B171" s="33" t="s">
        <v>1989</v>
      </c>
      <c r="C171" s="544"/>
      <c r="D171" s="33"/>
      <c r="E171" s="538"/>
      <c r="F171" s="33"/>
      <c r="G171" s="33"/>
      <c r="H171" s="33"/>
      <c r="I171" s="33"/>
      <c r="J171" s="13"/>
      <c r="K171" s="13"/>
      <c r="L171" s="13"/>
    </row>
    <row r="172" spans="1:12" x14ac:dyDescent="0.55000000000000004">
      <c r="A172" s="28">
        <v>41</v>
      </c>
      <c r="B172" s="37" t="s">
        <v>3461</v>
      </c>
      <c r="C172" s="81" t="s">
        <v>1935</v>
      </c>
      <c r="D172" s="37" t="s">
        <v>814</v>
      </c>
      <c r="E172" s="28" t="s">
        <v>1872</v>
      </c>
      <c r="F172" s="28" t="s">
        <v>1872</v>
      </c>
      <c r="G172" s="122">
        <v>774000</v>
      </c>
      <c r="H172" s="28" t="s">
        <v>1872</v>
      </c>
      <c r="I172" s="28" t="s">
        <v>1872</v>
      </c>
      <c r="J172" s="82" t="s">
        <v>3449</v>
      </c>
      <c r="K172" s="81" t="s">
        <v>1457</v>
      </c>
      <c r="L172" s="11" t="s">
        <v>18</v>
      </c>
    </row>
    <row r="173" spans="1:12" x14ac:dyDescent="0.55000000000000004">
      <c r="A173" s="25"/>
      <c r="B173" s="32" t="s">
        <v>3462</v>
      </c>
      <c r="C173" s="15" t="s">
        <v>453</v>
      </c>
      <c r="D173" s="32" t="s">
        <v>638</v>
      </c>
      <c r="E173" s="153"/>
      <c r="F173" s="32"/>
      <c r="G173" s="32"/>
      <c r="H173" s="32"/>
      <c r="I173" s="32"/>
      <c r="J173" s="65" t="s">
        <v>3450</v>
      </c>
      <c r="K173" s="15" t="s">
        <v>1458</v>
      </c>
      <c r="L173" s="15"/>
    </row>
    <row r="174" spans="1:12" x14ac:dyDescent="0.55000000000000004">
      <c r="A174" s="28">
        <v>42</v>
      </c>
      <c r="B174" s="37" t="s">
        <v>94</v>
      </c>
      <c r="C174" s="81" t="s">
        <v>451</v>
      </c>
      <c r="D174" s="209" t="s">
        <v>3463</v>
      </c>
      <c r="E174" s="28" t="s">
        <v>1872</v>
      </c>
      <c r="F174" s="122">
        <v>61000</v>
      </c>
      <c r="G174" s="28" t="s">
        <v>1872</v>
      </c>
      <c r="H174" s="28" t="s">
        <v>1872</v>
      </c>
      <c r="I174" s="28" t="s">
        <v>1872</v>
      </c>
      <c r="J174" s="82" t="s">
        <v>106</v>
      </c>
      <c r="K174" s="81" t="s">
        <v>1451</v>
      </c>
      <c r="L174" s="11" t="s">
        <v>18</v>
      </c>
    </row>
    <row r="175" spans="1:12" x14ac:dyDescent="0.55000000000000004">
      <c r="A175" s="25"/>
      <c r="B175" s="31" t="s">
        <v>1986</v>
      </c>
      <c r="C175" s="15" t="s">
        <v>1934</v>
      </c>
      <c r="D175" s="703" t="s">
        <v>3464</v>
      </c>
      <c r="E175" s="124"/>
      <c r="F175" s="32"/>
      <c r="G175" s="32"/>
      <c r="H175" s="32"/>
      <c r="I175" s="32"/>
      <c r="J175" s="65" t="s">
        <v>107</v>
      </c>
      <c r="K175" s="15" t="s">
        <v>1452</v>
      </c>
      <c r="L175" s="15"/>
    </row>
    <row r="176" spans="1:12" x14ac:dyDescent="0.55000000000000004">
      <c r="A176" s="25"/>
      <c r="B176" s="32" t="s">
        <v>1987</v>
      </c>
      <c r="D176" s="32" t="s">
        <v>3465</v>
      </c>
      <c r="E176" s="124"/>
      <c r="F176" s="32"/>
      <c r="G176" s="32"/>
      <c r="H176" s="32"/>
      <c r="I176" s="32"/>
      <c r="J176" s="15"/>
      <c r="K176" s="15"/>
      <c r="L176" s="15"/>
    </row>
    <row r="177" spans="1:12" x14ac:dyDescent="0.55000000000000004">
      <c r="A177" s="25"/>
      <c r="B177" s="32" t="s">
        <v>1975</v>
      </c>
      <c r="D177" s="32" t="s">
        <v>3466</v>
      </c>
      <c r="E177" s="124"/>
      <c r="F177" s="32"/>
      <c r="G177" s="32"/>
      <c r="H177" s="32"/>
      <c r="I177" s="32"/>
      <c r="J177" s="15"/>
      <c r="K177" s="15"/>
      <c r="L177" s="15"/>
    </row>
    <row r="178" spans="1:12" x14ac:dyDescent="0.55000000000000004">
      <c r="A178" s="28">
        <v>43</v>
      </c>
      <c r="B178" s="29" t="s">
        <v>1990</v>
      </c>
      <c r="C178" s="29" t="s">
        <v>451</v>
      </c>
      <c r="D178" s="29" t="s">
        <v>3093</v>
      </c>
      <c r="E178" s="28" t="s">
        <v>1872</v>
      </c>
      <c r="F178" s="28" t="s">
        <v>1872</v>
      </c>
      <c r="G178" s="36">
        <v>1099000</v>
      </c>
      <c r="H178" s="28" t="s">
        <v>1872</v>
      </c>
      <c r="I178" s="28" t="s">
        <v>1872</v>
      </c>
      <c r="J178" s="37" t="s">
        <v>561</v>
      </c>
      <c r="K178" s="29" t="s">
        <v>461</v>
      </c>
      <c r="L178" s="28" t="s">
        <v>18</v>
      </c>
    </row>
    <row r="179" spans="1:12" x14ac:dyDescent="0.55000000000000004">
      <c r="A179" s="25"/>
      <c r="B179" s="32" t="s">
        <v>1994</v>
      </c>
      <c r="C179" s="32" t="s">
        <v>452</v>
      </c>
      <c r="D179" s="32" t="s">
        <v>3094</v>
      </c>
      <c r="E179" s="38"/>
      <c r="F179" s="38"/>
      <c r="G179" s="38"/>
      <c r="H179" s="38"/>
      <c r="I179" s="38"/>
      <c r="J179" s="31" t="s">
        <v>107</v>
      </c>
      <c r="K179" s="32" t="s">
        <v>462</v>
      </c>
      <c r="L179" s="25"/>
    </row>
    <row r="180" spans="1:12" x14ac:dyDescent="0.55000000000000004">
      <c r="A180" s="25"/>
      <c r="B180" s="32" t="s">
        <v>1995</v>
      </c>
      <c r="C180" s="32"/>
      <c r="D180" s="32"/>
      <c r="E180" s="38"/>
      <c r="F180" s="38"/>
      <c r="G180" s="38"/>
      <c r="H180" s="38"/>
      <c r="I180" s="38"/>
      <c r="J180" s="31"/>
      <c r="K180" s="32"/>
      <c r="L180" s="25"/>
    </row>
    <row r="181" spans="1:12" x14ac:dyDescent="0.55000000000000004">
      <c r="A181" s="732">
        <v>44</v>
      </c>
      <c r="B181" s="733" t="s">
        <v>3595</v>
      </c>
      <c r="C181" s="733" t="s">
        <v>451</v>
      </c>
      <c r="D181" s="733" t="s">
        <v>3528</v>
      </c>
      <c r="E181" s="734">
        <v>276000</v>
      </c>
      <c r="F181" s="750" t="s">
        <v>1872</v>
      </c>
      <c r="G181" s="750" t="s">
        <v>1872</v>
      </c>
      <c r="H181" s="750" t="s">
        <v>1872</v>
      </c>
      <c r="I181" s="750" t="s">
        <v>1872</v>
      </c>
      <c r="J181" s="736" t="s">
        <v>561</v>
      </c>
      <c r="K181" s="733" t="s">
        <v>1451</v>
      </c>
      <c r="L181" s="732" t="s">
        <v>18</v>
      </c>
    </row>
    <row r="182" spans="1:12" x14ac:dyDescent="0.55000000000000004">
      <c r="A182" s="591"/>
      <c r="B182" s="105" t="s">
        <v>1997</v>
      </c>
      <c r="C182" s="105" t="s">
        <v>1934</v>
      </c>
      <c r="D182" s="105" t="s">
        <v>105</v>
      </c>
      <c r="E182" s="743"/>
      <c r="F182" s="738"/>
      <c r="G182" s="738"/>
      <c r="H182" s="738"/>
      <c r="I182" s="738"/>
      <c r="J182" s="729" t="s">
        <v>107</v>
      </c>
      <c r="K182" s="105" t="s">
        <v>1452</v>
      </c>
      <c r="L182" s="105"/>
    </row>
    <row r="183" spans="1:12" x14ac:dyDescent="0.55000000000000004">
      <c r="A183" s="739"/>
      <c r="B183" s="106" t="s">
        <v>1998</v>
      </c>
      <c r="C183" s="106"/>
      <c r="D183" s="106" t="s">
        <v>3577</v>
      </c>
      <c r="E183" s="744"/>
      <c r="F183" s="691"/>
      <c r="G183" s="691"/>
      <c r="H183" s="691"/>
      <c r="I183" s="691"/>
      <c r="J183" s="106"/>
      <c r="K183" s="106"/>
      <c r="L183" s="106"/>
    </row>
    <row r="184" spans="1:12" x14ac:dyDescent="0.55000000000000004">
      <c r="A184" s="14">
        <v>45</v>
      </c>
      <c r="B184" s="15" t="s">
        <v>609</v>
      </c>
      <c r="C184" s="15" t="s">
        <v>451</v>
      </c>
      <c r="D184" s="15" t="s">
        <v>833</v>
      </c>
      <c r="E184" s="28" t="s">
        <v>1872</v>
      </c>
      <c r="F184" s="124">
        <v>314000</v>
      </c>
      <c r="G184" s="25" t="s">
        <v>1872</v>
      </c>
      <c r="H184" s="25" t="s">
        <v>1872</v>
      </c>
      <c r="I184" s="25" t="s">
        <v>1872</v>
      </c>
      <c r="J184" s="65" t="s">
        <v>561</v>
      </c>
      <c r="K184" s="15" t="s">
        <v>1451</v>
      </c>
      <c r="L184" s="14" t="s">
        <v>18</v>
      </c>
    </row>
    <row r="185" spans="1:12" x14ac:dyDescent="0.55000000000000004">
      <c r="A185" s="14"/>
      <c r="B185" s="15" t="s">
        <v>1999</v>
      </c>
      <c r="C185" s="15" t="s">
        <v>1934</v>
      </c>
      <c r="D185" s="15" t="s">
        <v>644</v>
      </c>
      <c r="E185" s="32"/>
      <c r="F185" s="32"/>
      <c r="G185" s="32"/>
      <c r="H185" s="32"/>
      <c r="I185" s="32"/>
      <c r="J185" s="65" t="s">
        <v>107</v>
      </c>
      <c r="K185" s="15" t="s">
        <v>1452</v>
      </c>
      <c r="L185" s="15"/>
    </row>
    <row r="186" spans="1:12" x14ac:dyDescent="0.55000000000000004">
      <c r="A186" s="14"/>
      <c r="B186" s="15" t="s">
        <v>835</v>
      </c>
      <c r="C186" s="15"/>
      <c r="D186" s="15" t="s">
        <v>836</v>
      </c>
      <c r="E186" s="32"/>
      <c r="F186" s="32"/>
      <c r="G186" s="32"/>
      <c r="H186" s="32"/>
      <c r="I186" s="32"/>
      <c r="J186" s="15"/>
      <c r="K186" s="15"/>
      <c r="L186" s="15"/>
    </row>
    <row r="187" spans="1:12" x14ac:dyDescent="0.55000000000000004">
      <c r="A187" s="12"/>
      <c r="B187" s="13" t="s">
        <v>2000</v>
      </c>
      <c r="C187" s="13"/>
      <c r="D187" s="13" t="s">
        <v>838</v>
      </c>
      <c r="E187" s="33"/>
      <c r="F187" s="33"/>
      <c r="G187" s="33"/>
      <c r="H187" s="33"/>
      <c r="I187" s="33"/>
      <c r="J187" s="13"/>
      <c r="K187" s="13"/>
      <c r="L187" s="13"/>
    </row>
    <row r="188" spans="1:12" x14ac:dyDescent="0.55000000000000004">
      <c r="A188" s="11">
        <v>46</v>
      </c>
      <c r="B188" s="82" t="s">
        <v>729</v>
      </c>
      <c r="C188" s="81" t="s">
        <v>1935</v>
      </c>
      <c r="D188" s="82" t="s">
        <v>839</v>
      </c>
      <c r="E188" s="28" t="s">
        <v>1872</v>
      </c>
      <c r="F188" s="28" t="s">
        <v>1872</v>
      </c>
      <c r="G188" s="28" t="s">
        <v>1872</v>
      </c>
      <c r="H188" s="28" t="s">
        <v>1872</v>
      </c>
      <c r="I188" s="122">
        <v>220000</v>
      </c>
      <c r="J188" s="82" t="s">
        <v>561</v>
      </c>
      <c r="K188" s="81" t="s">
        <v>1451</v>
      </c>
      <c r="L188" s="11" t="s">
        <v>18</v>
      </c>
    </row>
    <row r="189" spans="1:12" x14ac:dyDescent="0.55000000000000004">
      <c r="A189" s="12"/>
      <c r="B189" s="13" t="s">
        <v>2001</v>
      </c>
      <c r="C189" s="15" t="s">
        <v>453</v>
      </c>
      <c r="D189" s="13" t="s">
        <v>841</v>
      </c>
      <c r="E189" s="538"/>
      <c r="F189" s="33"/>
      <c r="G189" s="33"/>
      <c r="H189" s="33"/>
      <c r="I189" s="33"/>
      <c r="J189" s="305" t="s">
        <v>107</v>
      </c>
      <c r="K189" s="13" t="s">
        <v>1452</v>
      </c>
      <c r="L189" s="13"/>
    </row>
    <row r="190" spans="1:12" x14ac:dyDescent="0.55000000000000004">
      <c r="A190" s="14">
        <v>47</v>
      </c>
      <c r="B190" s="29" t="s">
        <v>3451</v>
      </c>
      <c r="C190" s="81" t="s">
        <v>451</v>
      </c>
      <c r="D190" s="29" t="s">
        <v>3453</v>
      </c>
      <c r="E190" s="28" t="s">
        <v>1872</v>
      </c>
      <c r="F190" s="122">
        <v>250000</v>
      </c>
      <c r="G190" s="352" t="s">
        <v>1872</v>
      </c>
      <c r="H190" s="352" t="s">
        <v>1872</v>
      </c>
      <c r="I190" s="352" t="s">
        <v>1872</v>
      </c>
      <c r="J190" s="82" t="s">
        <v>561</v>
      </c>
      <c r="K190" s="81" t="s">
        <v>1451</v>
      </c>
      <c r="L190" s="11" t="s">
        <v>18</v>
      </c>
    </row>
    <row r="191" spans="1:12" s="13" customFormat="1" x14ac:dyDescent="0.55000000000000004">
      <c r="A191" s="14"/>
      <c r="B191" s="32" t="s">
        <v>3452</v>
      </c>
      <c r="C191" s="15" t="s">
        <v>1934</v>
      </c>
      <c r="D191" s="32" t="s">
        <v>3454</v>
      </c>
      <c r="E191" s="32"/>
      <c r="F191" s="32"/>
      <c r="G191" s="32"/>
      <c r="H191" s="32"/>
      <c r="I191" s="32"/>
      <c r="J191" s="65" t="s">
        <v>107</v>
      </c>
      <c r="K191" s="15" t="s">
        <v>1452</v>
      </c>
      <c r="L191" s="15"/>
    </row>
    <row r="192" spans="1:12" x14ac:dyDescent="0.55000000000000004">
      <c r="A192" s="14"/>
      <c r="B192" s="32"/>
      <c r="C192" s="32"/>
      <c r="D192" s="32" t="s">
        <v>3455</v>
      </c>
      <c r="E192" s="32"/>
      <c r="F192" s="32"/>
      <c r="G192" s="32"/>
      <c r="H192" s="32" t="s">
        <v>1189</v>
      </c>
      <c r="I192" s="32"/>
      <c r="J192" s="32"/>
      <c r="K192" s="32"/>
      <c r="L192" s="32"/>
    </row>
    <row r="193" spans="1:12" x14ac:dyDescent="0.55000000000000004">
      <c r="A193" s="14"/>
      <c r="B193" s="32"/>
      <c r="C193" s="32"/>
      <c r="D193" s="32" t="s">
        <v>3456</v>
      </c>
      <c r="E193" s="32"/>
      <c r="F193" s="32"/>
      <c r="G193" s="32"/>
      <c r="H193" s="32"/>
      <c r="I193" s="32"/>
      <c r="J193" s="32"/>
      <c r="K193" s="32"/>
      <c r="L193" s="32"/>
    </row>
    <row r="194" spans="1:12" x14ac:dyDescent="0.55000000000000004">
      <c r="A194" s="14"/>
      <c r="B194" s="15"/>
      <c r="C194" s="15"/>
      <c r="D194" s="15" t="s">
        <v>3457</v>
      </c>
      <c r="E194" s="15"/>
      <c r="F194" s="15"/>
      <c r="G194" s="15"/>
      <c r="H194" s="15"/>
      <c r="I194" s="15"/>
      <c r="J194" s="15"/>
      <c r="K194" s="15"/>
      <c r="L194" s="15"/>
    </row>
    <row r="195" spans="1:12" x14ac:dyDescent="0.55000000000000004">
      <c r="A195" s="12"/>
      <c r="B195" s="13"/>
      <c r="C195" s="13"/>
      <c r="D195" s="13" t="s">
        <v>3458</v>
      </c>
      <c r="E195" s="13"/>
      <c r="F195" s="13"/>
      <c r="G195" s="13"/>
      <c r="H195" s="13"/>
      <c r="I195" s="13"/>
      <c r="J195" s="13"/>
      <c r="K195" s="13"/>
      <c r="L195" s="13"/>
    </row>
    <row r="196" spans="1:12" x14ac:dyDescent="0.55000000000000004">
      <c r="A196" s="11">
        <v>48</v>
      </c>
      <c r="B196" s="81" t="s">
        <v>455</v>
      </c>
      <c r="C196" s="81" t="s">
        <v>451</v>
      </c>
      <c r="D196" s="81" t="s">
        <v>842</v>
      </c>
      <c r="E196" s="28" t="s">
        <v>1872</v>
      </c>
      <c r="F196" s="28" t="s">
        <v>1872</v>
      </c>
      <c r="G196" s="122">
        <v>280000</v>
      </c>
      <c r="H196" s="28" t="s">
        <v>1872</v>
      </c>
      <c r="I196" s="28" t="s">
        <v>1872</v>
      </c>
      <c r="J196" s="82" t="s">
        <v>561</v>
      </c>
      <c r="K196" s="81" t="s">
        <v>1451</v>
      </c>
      <c r="L196" s="11" t="s">
        <v>18</v>
      </c>
    </row>
    <row r="197" spans="1:12" x14ac:dyDescent="0.55000000000000004">
      <c r="A197" s="14"/>
      <c r="B197" s="15" t="s">
        <v>2002</v>
      </c>
      <c r="C197" s="15" t="s">
        <v>1934</v>
      </c>
      <c r="D197" s="15" t="s">
        <v>722</v>
      </c>
      <c r="E197" s="153"/>
      <c r="F197" s="32"/>
      <c r="G197" s="32"/>
      <c r="H197" s="32"/>
      <c r="I197" s="32"/>
      <c r="J197" s="65" t="s">
        <v>107</v>
      </c>
      <c r="K197" s="15" t="s">
        <v>1452</v>
      </c>
      <c r="L197" s="15"/>
    </row>
    <row r="198" spans="1:12" x14ac:dyDescent="0.55000000000000004">
      <c r="A198" s="12"/>
      <c r="B198" s="13" t="s">
        <v>1916</v>
      </c>
      <c r="C198" s="13"/>
      <c r="D198" s="13" t="s">
        <v>844</v>
      </c>
      <c r="E198" s="538"/>
      <c r="F198" s="33"/>
      <c r="G198" s="33"/>
      <c r="H198" s="33"/>
      <c r="I198" s="33"/>
      <c r="J198" s="13"/>
      <c r="K198" s="13"/>
      <c r="L198" s="13"/>
    </row>
    <row r="199" spans="1:12" x14ac:dyDescent="0.55000000000000004">
      <c r="A199" s="732">
        <v>49</v>
      </c>
      <c r="B199" s="733" t="s">
        <v>3596</v>
      </c>
      <c r="C199" s="733" t="s">
        <v>451</v>
      </c>
      <c r="D199" s="733" t="s">
        <v>845</v>
      </c>
      <c r="E199" s="734">
        <v>221000</v>
      </c>
      <c r="F199" s="750" t="s">
        <v>1872</v>
      </c>
      <c r="G199" s="750" t="s">
        <v>1872</v>
      </c>
      <c r="H199" s="750" t="s">
        <v>1872</v>
      </c>
      <c r="I199" s="750" t="s">
        <v>1872</v>
      </c>
      <c r="J199" s="736" t="s">
        <v>561</v>
      </c>
      <c r="K199" s="733" t="s">
        <v>1451</v>
      </c>
      <c r="L199" s="732" t="s">
        <v>18</v>
      </c>
    </row>
    <row r="200" spans="1:12" x14ac:dyDescent="0.55000000000000004">
      <c r="A200" s="591"/>
      <c r="B200" s="105" t="s">
        <v>2003</v>
      </c>
      <c r="C200" s="105" t="s">
        <v>1934</v>
      </c>
      <c r="D200" s="105" t="s">
        <v>722</v>
      </c>
      <c r="E200" s="738"/>
      <c r="F200" s="738"/>
      <c r="G200" s="738"/>
      <c r="H200" s="738"/>
      <c r="I200" s="738"/>
      <c r="J200" s="729" t="s">
        <v>107</v>
      </c>
      <c r="K200" s="105" t="s">
        <v>1452</v>
      </c>
      <c r="L200" s="105"/>
    </row>
    <row r="201" spans="1:12" s="136" customFormat="1" x14ac:dyDescent="0.55000000000000004">
      <c r="A201" s="739"/>
      <c r="B201" s="106" t="s">
        <v>3599</v>
      </c>
      <c r="C201" s="106"/>
      <c r="D201" s="106" t="s">
        <v>3578</v>
      </c>
      <c r="E201" s="691"/>
      <c r="F201" s="691"/>
      <c r="G201" s="691"/>
      <c r="H201" s="691"/>
      <c r="I201" s="691"/>
      <c r="J201" s="106"/>
      <c r="K201" s="106"/>
      <c r="L201" s="106"/>
    </row>
    <row r="202" spans="1:12" x14ac:dyDescent="0.55000000000000004">
      <c r="A202" s="28">
        <v>50</v>
      </c>
      <c r="B202" s="29" t="s">
        <v>559</v>
      </c>
      <c r="C202" s="81" t="s">
        <v>1935</v>
      </c>
      <c r="D202" s="29" t="s">
        <v>852</v>
      </c>
      <c r="E202" s="122">
        <v>932000</v>
      </c>
      <c r="F202" s="28" t="s">
        <v>1872</v>
      </c>
      <c r="G202" s="28" t="s">
        <v>1872</v>
      </c>
      <c r="H202" s="28" t="s">
        <v>1872</v>
      </c>
      <c r="I202" s="28" t="s">
        <v>1872</v>
      </c>
      <c r="J202" s="82" t="s">
        <v>3449</v>
      </c>
      <c r="K202" s="81" t="s">
        <v>1457</v>
      </c>
      <c r="L202" s="11" t="s">
        <v>18</v>
      </c>
    </row>
    <row r="203" spans="1:12" x14ac:dyDescent="0.55000000000000004">
      <c r="A203" s="25"/>
      <c r="B203" s="32" t="s">
        <v>2006</v>
      </c>
      <c r="C203" s="15" t="s">
        <v>453</v>
      </c>
      <c r="D203" s="32"/>
      <c r="E203" s="153"/>
      <c r="F203" s="32"/>
      <c r="G203" s="32"/>
      <c r="H203" s="32"/>
      <c r="I203" s="32"/>
      <c r="J203" s="65" t="s">
        <v>3450</v>
      </c>
      <c r="K203" s="15" t="s">
        <v>1458</v>
      </c>
      <c r="L203" s="15"/>
    </row>
    <row r="204" spans="1:12" x14ac:dyDescent="0.55000000000000004">
      <c r="A204" s="26"/>
      <c r="B204" s="33" t="s">
        <v>1915</v>
      </c>
      <c r="C204" s="13"/>
      <c r="D204" s="33"/>
      <c r="E204" s="538"/>
      <c r="F204" s="33"/>
      <c r="G204" s="33"/>
      <c r="H204" s="33"/>
      <c r="I204" s="33"/>
      <c r="J204" s="13"/>
      <c r="K204" s="13"/>
      <c r="L204" s="13"/>
    </row>
    <row r="205" spans="1:12" x14ac:dyDescent="0.55000000000000004">
      <c r="A205" s="25">
        <v>51</v>
      </c>
      <c r="B205" s="32" t="s">
        <v>854</v>
      </c>
      <c r="C205" s="81" t="s">
        <v>451</v>
      </c>
      <c r="D205" s="32" t="s">
        <v>855</v>
      </c>
      <c r="E205" s="28" t="s">
        <v>1872</v>
      </c>
      <c r="F205" s="28" t="s">
        <v>1872</v>
      </c>
      <c r="G205" s="28" t="s">
        <v>1872</v>
      </c>
      <c r="H205" s="124">
        <v>1763000</v>
      </c>
      <c r="I205" s="28" t="s">
        <v>1872</v>
      </c>
      <c r="J205" s="82" t="s">
        <v>561</v>
      </c>
      <c r="K205" s="81" t="s">
        <v>1451</v>
      </c>
      <c r="L205" s="14" t="s">
        <v>18</v>
      </c>
    </row>
    <row r="206" spans="1:12" x14ac:dyDescent="0.55000000000000004">
      <c r="A206" s="25"/>
      <c r="B206" s="32" t="s">
        <v>2007</v>
      </c>
      <c r="C206" s="15" t="s">
        <v>1934</v>
      </c>
      <c r="D206" s="32" t="s">
        <v>722</v>
      </c>
      <c r="E206" s="32"/>
      <c r="F206" s="32"/>
      <c r="G206" s="32"/>
      <c r="H206" s="32"/>
      <c r="I206" s="32"/>
      <c r="J206" s="65" t="s">
        <v>107</v>
      </c>
      <c r="K206" s="15" t="s">
        <v>1452</v>
      </c>
      <c r="L206" s="15"/>
    </row>
    <row r="207" spans="1:12" x14ac:dyDescent="0.55000000000000004">
      <c r="A207" s="26"/>
      <c r="B207" s="33" t="s">
        <v>2008</v>
      </c>
      <c r="C207" s="13"/>
      <c r="D207" s="33" t="s">
        <v>858</v>
      </c>
      <c r="E207" s="33"/>
      <c r="F207" s="33"/>
      <c r="G207" s="33"/>
      <c r="H207" s="33"/>
      <c r="I207" s="33"/>
      <c r="J207" s="13"/>
      <c r="K207" s="13"/>
      <c r="L207" s="13"/>
    </row>
    <row r="208" spans="1:12" x14ac:dyDescent="0.55000000000000004">
      <c r="A208" s="28">
        <v>52</v>
      </c>
      <c r="B208" s="29" t="s">
        <v>859</v>
      </c>
      <c r="C208" s="81" t="s">
        <v>451</v>
      </c>
      <c r="D208" s="29" t="s">
        <v>860</v>
      </c>
      <c r="E208" s="28" t="s">
        <v>1872</v>
      </c>
      <c r="F208" s="122">
        <v>696000</v>
      </c>
      <c r="G208" s="28" t="s">
        <v>1872</v>
      </c>
      <c r="H208" s="28" t="s">
        <v>1872</v>
      </c>
      <c r="I208" s="28" t="s">
        <v>1872</v>
      </c>
      <c r="J208" s="82" t="s">
        <v>561</v>
      </c>
      <c r="K208" s="81" t="s">
        <v>1451</v>
      </c>
      <c r="L208" s="11" t="s">
        <v>18</v>
      </c>
    </row>
    <row r="209" spans="1:12" x14ac:dyDescent="0.55000000000000004">
      <c r="A209" s="25"/>
      <c r="B209" s="32" t="s">
        <v>2009</v>
      </c>
      <c r="C209" s="15" t="s">
        <v>1934</v>
      </c>
      <c r="D209" s="32" t="s">
        <v>862</v>
      </c>
      <c r="E209" s="153"/>
      <c r="F209" s="32"/>
      <c r="G209" s="32"/>
      <c r="H209" s="32"/>
      <c r="I209" s="32"/>
      <c r="J209" s="65" t="s">
        <v>107</v>
      </c>
      <c r="K209" s="15" t="s">
        <v>1452</v>
      </c>
      <c r="L209" s="15"/>
    </row>
    <row r="210" spans="1:12" x14ac:dyDescent="0.55000000000000004">
      <c r="A210" s="26"/>
      <c r="B210" s="33" t="s">
        <v>2010</v>
      </c>
      <c r="C210" s="13"/>
      <c r="D210" s="33" t="s">
        <v>864</v>
      </c>
      <c r="E210" s="538"/>
      <c r="F210" s="33"/>
      <c r="G210" s="33"/>
      <c r="H210" s="33"/>
      <c r="I210" s="33"/>
      <c r="J210" s="13"/>
      <c r="K210" s="13"/>
      <c r="L210" s="13"/>
    </row>
    <row r="211" spans="1:12" x14ac:dyDescent="0.55000000000000004">
      <c r="A211" s="28">
        <v>53</v>
      </c>
      <c r="B211" s="29" t="s">
        <v>455</v>
      </c>
      <c r="C211" s="81" t="s">
        <v>451</v>
      </c>
      <c r="D211" s="29" t="s">
        <v>865</v>
      </c>
      <c r="E211" s="28" t="s">
        <v>1872</v>
      </c>
      <c r="F211" s="28" t="s">
        <v>1872</v>
      </c>
      <c r="G211" s="28" t="s">
        <v>1872</v>
      </c>
      <c r="H211" s="28" t="s">
        <v>1872</v>
      </c>
      <c r="I211" s="122">
        <v>1276000</v>
      </c>
      <c r="J211" s="82" t="s">
        <v>561</v>
      </c>
      <c r="K211" s="81" t="s">
        <v>1451</v>
      </c>
      <c r="L211" s="11" t="s">
        <v>18</v>
      </c>
    </row>
    <row r="212" spans="1:12" x14ac:dyDescent="0.55000000000000004">
      <c r="A212" s="25"/>
      <c r="B212" s="32" t="s">
        <v>2011</v>
      </c>
      <c r="C212" s="15" t="s">
        <v>1934</v>
      </c>
      <c r="D212" s="32" t="s">
        <v>105</v>
      </c>
      <c r="E212" s="153"/>
      <c r="F212" s="32"/>
      <c r="G212" s="32"/>
      <c r="H212" s="32"/>
      <c r="I212" s="32"/>
      <c r="J212" s="65" t="s">
        <v>107</v>
      </c>
      <c r="K212" s="15" t="s">
        <v>1452</v>
      </c>
      <c r="L212" s="15"/>
    </row>
    <row r="213" spans="1:12" x14ac:dyDescent="0.55000000000000004">
      <c r="A213" s="26"/>
      <c r="B213" s="33" t="s">
        <v>2012</v>
      </c>
      <c r="C213" s="13"/>
      <c r="D213" s="33" t="s">
        <v>868</v>
      </c>
      <c r="E213" s="538"/>
      <c r="F213" s="33"/>
      <c r="G213" s="33"/>
      <c r="H213" s="33"/>
      <c r="I213" s="33"/>
      <c r="J213" s="13"/>
      <c r="K213" s="13"/>
      <c r="L213" s="13"/>
    </row>
    <row r="214" spans="1:12" x14ac:dyDescent="0.55000000000000004">
      <c r="A214" s="28">
        <v>54</v>
      </c>
      <c r="B214" s="29" t="s">
        <v>456</v>
      </c>
      <c r="C214" s="81" t="s">
        <v>451</v>
      </c>
      <c r="D214" s="29" t="s">
        <v>869</v>
      </c>
      <c r="E214" s="28" t="s">
        <v>1872</v>
      </c>
      <c r="F214" s="28" t="s">
        <v>1872</v>
      </c>
      <c r="G214" s="28" t="s">
        <v>1872</v>
      </c>
      <c r="H214" s="122">
        <v>591000</v>
      </c>
      <c r="I214" s="28" t="s">
        <v>1872</v>
      </c>
      <c r="J214" s="82" t="s">
        <v>561</v>
      </c>
      <c r="K214" s="81" t="s">
        <v>1451</v>
      </c>
      <c r="L214" s="11" t="s">
        <v>18</v>
      </c>
    </row>
    <row r="215" spans="1:12" x14ac:dyDescent="0.55000000000000004">
      <c r="A215" s="25"/>
      <c r="B215" s="32" t="s">
        <v>2013</v>
      </c>
      <c r="C215" s="15" t="s">
        <v>1934</v>
      </c>
      <c r="D215" s="32" t="s">
        <v>105</v>
      </c>
      <c r="E215" s="153"/>
      <c r="F215" s="32"/>
      <c r="G215" s="32"/>
      <c r="H215" s="32"/>
      <c r="I215" s="32"/>
      <c r="J215" s="65" t="s">
        <v>107</v>
      </c>
      <c r="K215" s="15" t="s">
        <v>1452</v>
      </c>
      <c r="L215" s="15"/>
    </row>
    <row r="216" spans="1:12" x14ac:dyDescent="0.55000000000000004">
      <c r="A216" s="26"/>
      <c r="B216" s="33" t="s">
        <v>2014</v>
      </c>
      <c r="C216" s="13"/>
      <c r="D216" s="33" t="s">
        <v>872</v>
      </c>
      <c r="E216" s="538"/>
      <c r="F216" s="33"/>
      <c r="G216" s="33"/>
      <c r="H216" s="33"/>
      <c r="I216" s="33"/>
      <c r="J216" s="13"/>
      <c r="K216" s="13"/>
      <c r="L216" s="13"/>
    </row>
    <row r="217" spans="1:12" x14ac:dyDescent="0.55000000000000004">
      <c r="A217" s="28">
        <v>55</v>
      </c>
      <c r="B217" s="29" t="s">
        <v>455</v>
      </c>
      <c r="C217" s="81" t="s">
        <v>451</v>
      </c>
      <c r="D217" s="29" t="s">
        <v>873</v>
      </c>
      <c r="E217" s="28" t="s">
        <v>1872</v>
      </c>
      <c r="F217" s="28" t="s">
        <v>1872</v>
      </c>
      <c r="G217" s="122">
        <v>965000</v>
      </c>
      <c r="H217" s="28" t="s">
        <v>1872</v>
      </c>
      <c r="I217" s="28" t="s">
        <v>1872</v>
      </c>
      <c r="J217" s="82" t="s">
        <v>561</v>
      </c>
      <c r="K217" s="81" t="s">
        <v>1451</v>
      </c>
      <c r="L217" s="11" t="s">
        <v>18</v>
      </c>
    </row>
    <row r="218" spans="1:12" x14ac:dyDescent="0.55000000000000004">
      <c r="A218" s="25"/>
      <c r="B218" s="32" t="s">
        <v>2015</v>
      </c>
      <c r="C218" s="15" t="s">
        <v>1934</v>
      </c>
      <c r="D218" s="32" t="s">
        <v>105</v>
      </c>
      <c r="E218" s="153"/>
      <c r="F218" s="32"/>
      <c r="G218" s="32"/>
      <c r="H218" s="32"/>
      <c r="I218" s="32"/>
      <c r="J218" s="65" t="s">
        <v>107</v>
      </c>
      <c r="K218" s="15" t="s">
        <v>1452</v>
      </c>
      <c r="L218" s="15"/>
    </row>
    <row r="219" spans="1:12" x14ac:dyDescent="0.55000000000000004">
      <c r="A219" s="26"/>
      <c r="B219" s="33" t="s">
        <v>2016</v>
      </c>
      <c r="C219" s="13"/>
      <c r="D219" s="33" t="s">
        <v>876</v>
      </c>
      <c r="E219" s="538"/>
      <c r="F219" s="33"/>
      <c r="G219" s="33"/>
      <c r="H219" s="33"/>
      <c r="I219" s="33"/>
      <c r="J219" s="13"/>
      <c r="K219" s="13"/>
      <c r="L219" s="13"/>
    </row>
    <row r="220" spans="1:12" x14ac:dyDescent="0.55000000000000004">
      <c r="A220" s="28">
        <v>56</v>
      </c>
      <c r="B220" s="29" t="s">
        <v>877</v>
      </c>
      <c r="C220" s="81" t="s">
        <v>451</v>
      </c>
      <c r="D220" s="29" t="s">
        <v>878</v>
      </c>
      <c r="E220" s="122">
        <v>1160000</v>
      </c>
      <c r="F220" s="28" t="s">
        <v>1872</v>
      </c>
      <c r="G220" s="28" t="s">
        <v>1872</v>
      </c>
      <c r="H220" s="28" t="s">
        <v>1872</v>
      </c>
      <c r="I220" s="28" t="s">
        <v>1872</v>
      </c>
      <c r="J220" s="82" t="s">
        <v>561</v>
      </c>
      <c r="K220" s="81" t="s">
        <v>1451</v>
      </c>
      <c r="L220" s="11" t="s">
        <v>18</v>
      </c>
    </row>
    <row r="221" spans="1:12" x14ac:dyDescent="0.55000000000000004">
      <c r="A221" s="25"/>
      <c r="B221" s="32" t="s">
        <v>2017</v>
      </c>
      <c r="C221" s="15" t="s">
        <v>1934</v>
      </c>
      <c r="D221" s="32" t="s">
        <v>105</v>
      </c>
      <c r="E221" s="153"/>
      <c r="F221" s="32"/>
      <c r="G221" s="32"/>
      <c r="H221" s="32"/>
      <c r="I221" s="32"/>
      <c r="J221" s="65" t="s">
        <v>107</v>
      </c>
      <c r="K221" s="15" t="s">
        <v>1452</v>
      </c>
      <c r="L221" s="15"/>
    </row>
    <row r="222" spans="1:12" x14ac:dyDescent="0.55000000000000004">
      <c r="A222" s="25"/>
      <c r="B222" s="32" t="s">
        <v>2018</v>
      </c>
      <c r="C222" s="15"/>
      <c r="D222" s="32" t="s">
        <v>880</v>
      </c>
      <c r="E222" s="153"/>
      <c r="F222" s="32"/>
      <c r="G222" s="32"/>
      <c r="H222" s="32"/>
      <c r="I222" s="32"/>
      <c r="J222" s="15"/>
      <c r="K222" s="15"/>
      <c r="L222" s="15"/>
    </row>
    <row r="223" spans="1:12" x14ac:dyDescent="0.55000000000000004">
      <c r="A223" s="26"/>
      <c r="B223" s="33" t="s">
        <v>1915</v>
      </c>
      <c r="C223" s="13"/>
      <c r="D223" s="33"/>
      <c r="E223" s="538"/>
      <c r="F223" s="33"/>
      <c r="G223" s="33"/>
      <c r="H223" s="33"/>
      <c r="I223" s="33"/>
      <c r="J223" s="13"/>
      <c r="K223" s="13"/>
      <c r="L223" s="13"/>
    </row>
    <row r="224" spans="1:12" x14ac:dyDescent="0.55000000000000004">
      <c r="A224" s="25">
        <v>57</v>
      </c>
      <c r="B224" s="32" t="s">
        <v>647</v>
      </c>
      <c r="C224" s="81" t="s">
        <v>451</v>
      </c>
      <c r="D224" s="32" t="s">
        <v>137</v>
      </c>
      <c r="E224" s="28" t="s">
        <v>1872</v>
      </c>
      <c r="F224" s="28" t="s">
        <v>1872</v>
      </c>
      <c r="G224" s="28" t="s">
        <v>1872</v>
      </c>
      <c r="H224" s="124">
        <v>367000</v>
      </c>
      <c r="I224" s="28" t="s">
        <v>1872</v>
      </c>
      <c r="J224" s="82" t="s">
        <v>561</v>
      </c>
      <c r="K224" s="81" t="s">
        <v>1451</v>
      </c>
      <c r="L224" s="14" t="s">
        <v>18</v>
      </c>
    </row>
    <row r="225" spans="1:12" x14ac:dyDescent="0.55000000000000004">
      <c r="A225" s="25"/>
      <c r="B225" s="32" t="s">
        <v>2019</v>
      </c>
      <c r="C225" s="15" t="s">
        <v>1934</v>
      </c>
      <c r="D225" s="32" t="s">
        <v>685</v>
      </c>
      <c r="E225" s="153"/>
      <c r="F225" s="32"/>
      <c r="G225" s="32"/>
      <c r="H225" s="32"/>
      <c r="I225" s="32"/>
      <c r="J225" s="65" t="s">
        <v>107</v>
      </c>
      <c r="K225" s="15" t="s">
        <v>1452</v>
      </c>
      <c r="L225" s="15"/>
    </row>
    <row r="226" spans="1:12" x14ac:dyDescent="0.55000000000000004">
      <c r="A226" s="25"/>
      <c r="B226" s="32" t="s">
        <v>1915</v>
      </c>
      <c r="C226" s="15"/>
      <c r="D226" s="32" t="s">
        <v>882</v>
      </c>
      <c r="E226" s="153"/>
      <c r="F226" s="32"/>
      <c r="G226" s="32"/>
      <c r="H226" s="32"/>
      <c r="I226" s="32"/>
      <c r="J226" s="15"/>
      <c r="K226" s="15"/>
      <c r="L226" s="15"/>
    </row>
    <row r="227" spans="1:12" x14ac:dyDescent="0.55000000000000004">
      <c r="A227" s="26"/>
      <c r="B227" s="33"/>
      <c r="C227" s="13"/>
      <c r="D227" s="33"/>
      <c r="E227" s="538"/>
      <c r="F227" s="33"/>
      <c r="G227" s="33"/>
      <c r="H227" s="33"/>
      <c r="I227" s="33"/>
      <c r="J227" s="13"/>
      <c r="K227" s="13"/>
      <c r="L227" s="13"/>
    </row>
    <row r="228" spans="1:12" x14ac:dyDescent="0.55000000000000004">
      <c r="A228" s="25">
        <v>58</v>
      </c>
      <c r="B228" s="32" t="s">
        <v>883</v>
      </c>
      <c r="C228" s="15" t="s">
        <v>1935</v>
      </c>
      <c r="D228" s="32" t="s">
        <v>884</v>
      </c>
      <c r="E228" s="124">
        <v>186000</v>
      </c>
      <c r="F228" s="25" t="s">
        <v>1872</v>
      </c>
      <c r="G228" s="25" t="s">
        <v>1872</v>
      </c>
      <c r="H228" s="25" t="s">
        <v>1872</v>
      </c>
      <c r="I228" s="25" t="s">
        <v>1872</v>
      </c>
      <c r="J228" s="65" t="s">
        <v>561</v>
      </c>
      <c r="K228" s="15" t="s">
        <v>1457</v>
      </c>
      <c r="L228" s="14" t="s">
        <v>18</v>
      </c>
    </row>
    <row r="229" spans="1:12" x14ac:dyDescent="0.55000000000000004">
      <c r="A229" s="25"/>
      <c r="B229" s="32" t="s">
        <v>2020</v>
      </c>
      <c r="C229" s="15" t="s">
        <v>453</v>
      </c>
      <c r="D229" s="32" t="s">
        <v>886</v>
      </c>
      <c r="E229" s="153"/>
      <c r="F229" s="32"/>
      <c r="G229" s="32"/>
      <c r="H229" s="32"/>
      <c r="I229" s="32"/>
      <c r="J229" s="65" t="s">
        <v>107</v>
      </c>
      <c r="K229" s="15" t="s">
        <v>1458</v>
      </c>
      <c r="L229" s="15"/>
    </row>
    <row r="230" spans="1:12" x14ac:dyDescent="0.55000000000000004">
      <c r="A230" s="25"/>
      <c r="B230" s="32" t="s">
        <v>2021</v>
      </c>
      <c r="D230" s="32" t="s">
        <v>888</v>
      </c>
      <c r="E230" s="153"/>
      <c r="F230" s="32"/>
      <c r="G230" s="32"/>
      <c r="H230" s="32"/>
      <c r="I230" s="32"/>
      <c r="J230" s="15"/>
      <c r="K230" s="15"/>
      <c r="L230" s="15"/>
    </row>
    <row r="231" spans="1:12" x14ac:dyDescent="0.55000000000000004">
      <c r="A231" s="25"/>
      <c r="B231" s="32"/>
      <c r="D231" s="32" t="s">
        <v>889</v>
      </c>
      <c r="E231" s="153"/>
      <c r="F231" s="32"/>
      <c r="G231" s="32"/>
      <c r="H231" s="32"/>
      <c r="I231" s="32"/>
      <c r="J231" s="15"/>
      <c r="K231" s="15"/>
      <c r="L231" s="15"/>
    </row>
    <row r="232" spans="1:12" x14ac:dyDescent="0.55000000000000004">
      <c r="A232" s="25"/>
      <c r="B232" s="32"/>
      <c r="D232" s="32" t="s">
        <v>890</v>
      </c>
      <c r="E232" s="153"/>
      <c r="F232" s="32"/>
      <c r="G232" s="32"/>
      <c r="H232" s="32"/>
      <c r="I232" s="32"/>
      <c r="J232" s="15"/>
      <c r="K232" s="15"/>
      <c r="L232" s="15"/>
    </row>
    <row r="233" spans="1:12" x14ac:dyDescent="0.55000000000000004">
      <c r="A233" s="25"/>
      <c r="B233" s="32"/>
      <c r="C233" s="97"/>
      <c r="D233" s="32" t="s">
        <v>891</v>
      </c>
      <c r="E233" s="153"/>
      <c r="F233" s="32"/>
      <c r="G233" s="32"/>
      <c r="H233" s="32"/>
      <c r="I233" s="32"/>
      <c r="J233" s="15"/>
      <c r="K233" s="15"/>
      <c r="L233" s="15"/>
    </row>
    <row r="234" spans="1:12" x14ac:dyDescent="0.55000000000000004">
      <c r="A234" s="25"/>
      <c r="B234" s="32"/>
      <c r="C234" s="15"/>
      <c r="D234" s="32" t="s">
        <v>892</v>
      </c>
      <c r="E234" s="153"/>
      <c r="F234" s="32"/>
      <c r="G234" s="32"/>
      <c r="H234" s="32"/>
      <c r="I234" s="32"/>
      <c r="J234" s="15"/>
      <c r="K234" s="15"/>
      <c r="L234" s="15"/>
    </row>
    <row r="235" spans="1:12" x14ac:dyDescent="0.55000000000000004">
      <c r="A235" s="25"/>
      <c r="B235" s="32"/>
      <c r="C235" s="97"/>
      <c r="D235" s="32" t="s">
        <v>893</v>
      </c>
      <c r="E235" s="153"/>
      <c r="F235" s="32"/>
      <c r="G235" s="32"/>
      <c r="H235" s="32"/>
      <c r="I235" s="32"/>
      <c r="J235" s="15"/>
      <c r="K235" s="15"/>
      <c r="L235" s="15"/>
    </row>
    <row r="236" spans="1:12" x14ac:dyDescent="0.55000000000000004">
      <c r="A236" s="25"/>
      <c r="B236" s="32"/>
      <c r="C236" s="15"/>
      <c r="D236" s="32" t="s">
        <v>894</v>
      </c>
      <c r="E236" s="153"/>
      <c r="F236" s="32"/>
      <c r="G236" s="32"/>
      <c r="H236" s="32"/>
      <c r="I236" s="32"/>
      <c r="J236" s="15"/>
      <c r="K236" s="15"/>
      <c r="L236" s="15"/>
    </row>
    <row r="237" spans="1:12" x14ac:dyDescent="0.55000000000000004">
      <c r="A237" s="26"/>
      <c r="B237" s="33"/>
      <c r="C237" s="13"/>
      <c r="D237" s="33" t="s">
        <v>895</v>
      </c>
      <c r="E237" s="538"/>
      <c r="F237" s="33"/>
      <c r="G237" s="33"/>
      <c r="H237" s="33"/>
      <c r="I237" s="33"/>
      <c r="J237" s="13"/>
      <c r="K237" s="13"/>
      <c r="L237" s="13"/>
    </row>
    <row r="238" spans="1:12" x14ac:dyDescent="0.55000000000000004">
      <c r="A238" s="28">
        <v>59</v>
      </c>
      <c r="B238" s="29" t="s">
        <v>739</v>
      </c>
      <c r="C238" s="81" t="s">
        <v>451</v>
      </c>
      <c r="D238" s="29" t="s">
        <v>896</v>
      </c>
      <c r="E238" s="25" t="s">
        <v>1872</v>
      </c>
      <c r="F238" s="25" t="s">
        <v>1872</v>
      </c>
      <c r="G238" s="122">
        <v>1480000</v>
      </c>
      <c r="H238" s="25" t="s">
        <v>1872</v>
      </c>
      <c r="I238" s="25" t="s">
        <v>1872</v>
      </c>
      <c r="J238" s="82" t="s">
        <v>561</v>
      </c>
      <c r="K238" s="81" t="s">
        <v>1451</v>
      </c>
      <c r="L238" s="11" t="s">
        <v>18</v>
      </c>
    </row>
    <row r="239" spans="1:12" x14ac:dyDescent="0.55000000000000004">
      <c r="A239" s="25"/>
      <c r="B239" s="32" t="s">
        <v>2022</v>
      </c>
      <c r="C239" s="15" t="s">
        <v>1934</v>
      </c>
      <c r="D239" s="32" t="s">
        <v>105</v>
      </c>
      <c r="E239" s="153"/>
      <c r="F239" s="32"/>
      <c r="G239" s="32"/>
      <c r="H239" s="32"/>
      <c r="I239" s="32"/>
      <c r="J239" s="65" t="s">
        <v>107</v>
      </c>
      <c r="K239" s="15" t="s">
        <v>1452</v>
      </c>
      <c r="L239" s="15"/>
    </row>
    <row r="240" spans="1:12" x14ac:dyDescent="0.55000000000000004">
      <c r="A240" s="25"/>
      <c r="B240" s="32" t="s">
        <v>2452</v>
      </c>
      <c r="C240" s="15"/>
      <c r="D240" s="32" t="s">
        <v>898</v>
      </c>
      <c r="E240" s="153"/>
      <c r="F240" s="32"/>
      <c r="G240" s="32"/>
      <c r="H240" s="32"/>
      <c r="I240" s="32"/>
      <c r="J240" s="15"/>
      <c r="K240" s="15"/>
      <c r="L240" s="15"/>
    </row>
    <row r="241" spans="1:12" x14ac:dyDescent="0.55000000000000004">
      <c r="A241" s="28">
        <v>60</v>
      </c>
      <c r="B241" s="29" t="s">
        <v>899</v>
      </c>
      <c r="C241" s="81" t="s">
        <v>1935</v>
      </c>
      <c r="D241" s="29" t="s">
        <v>900</v>
      </c>
      <c r="E241" s="28" t="s">
        <v>1872</v>
      </c>
      <c r="F241" s="122">
        <v>670000</v>
      </c>
      <c r="G241" s="28" t="s">
        <v>1872</v>
      </c>
      <c r="H241" s="28" t="s">
        <v>1872</v>
      </c>
      <c r="I241" s="28" t="s">
        <v>1872</v>
      </c>
      <c r="J241" s="82" t="s">
        <v>561</v>
      </c>
      <c r="K241" s="81" t="s">
        <v>1457</v>
      </c>
      <c r="L241" s="11" t="s">
        <v>18</v>
      </c>
    </row>
    <row r="242" spans="1:12" x14ac:dyDescent="0.55000000000000004">
      <c r="A242" s="25"/>
      <c r="B242" s="32" t="s">
        <v>2023</v>
      </c>
      <c r="C242" s="15" t="s">
        <v>453</v>
      </c>
      <c r="D242" s="32" t="s">
        <v>3096</v>
      </c>
      <c r="E242" s="153"/>
      <c r="F242" s="32"/>
      <c r="G242" s="32"/>
      <c r="H242" s="32"/>
      <c r="I242" s="32"/>
      <c r="J242" s="65" t="s">
        <v>107</v>
      </c>
      <c r="K242" s="15" t="s">
        <v>1458</v>
      </c>
      <c r="L242" s="15"/>
    </row>
    <row r="243" spans="1:12" x14ac:dyDescent="0.55000000000000004">
      <c r="A243" s="26"/>
      <c r="B243" s="33" t="s">
        <v>2024</v>
      </c>
      <c r="C243" s="13"/>
      <c r="D243" s="33" t="s">
        <v>3095</v>
      </c>
      <c r="E243" s="538"/>
      <c r="F243" s="33"/>
      <c r="G243" s="33"/>
      <c r="H243" s="33"/>
      <c r="I243" s="33"/>
      <c r="J243" s="13"/>
      <c r="K243" s="13"/>
      <c r="L243" s="13"/>
    </row>
    <row r="244" spans="1:12" x14ac:dyDescent="0.55000000000000004">
      <c r="A244" s="25"/>
      <c r="B244" s="15"/>
      <c r="D244" s="32" t="s">
        <v>3097</v>
      </c>
      <c r="E244" s="153"/>
      <c r="F244" s="32"/>
      <c r="G244" s="32"/>
      <c r="H244" s="32"/>
      <c r="I244" s="32"/>
      <c r="J244" s="15"/>
      <c r="K244" s="15"/>
      <c r="L244" s="15"/>
    </row>
    <row r="245" spans="1:12" x14ac:dyDescent="0.55000000000000004">
      <c r="A245" s="25"/>
      <c r="B245" s="32"/>
      <c r="D245" s="32" t="s">
        <v>3098</v>
      </c>
      <c r="E245" s="153"/>
      <c r="F245" s="32"/>
      <c r="G245" s="32"/>
      <c r="H245" s="32"/>
      <c r="I245" s="32"/>
      <c r="J245" s="15"/>
      <c r="K245" s="15"/>
      <c r="L245" s="15"/>
    </row>
    <row r="246" spans="1:12" x14ac:dyDescent="0.55000000000000004">
      <c r="A246" s="25"/>
      <c r="B246" s="32"/>
      <c r="D246" s="32" t="s">
        <v>3099</v>
      </c>
      <c r="E246" s="153"/>
      <c r="F246" s="32"/>
      <c r="G246" s="32"/>
      <c r="H246" s="32"/>
      <c r="I246" s="32"/>
      <c r="J246" s="15"/>
      <c r="K246" s="15"/>
      <c r="L246" s="15"/>
    </row>
    <row r="247" spans="1:12" x14ac:dyDescent="0.55000000000000004">
      <c r="A247" s="25"/>
      <c r="B247" s="32"/>
      <c r="D247" s="32" t="s">
        <v>3061</v>
      </c>
      <c r="E247" s="153"/>
      <c r="F247" s="32"/>
      <c r="G247" s="32"/>
      <c r="H247" s="32"/>
      <c r="I247" s="32"/>
      <c r="J247" s="15"/>
      <c r="K247" s="15"/>
      <c r="L247" s="15"/>
    </row>
    <row r="248" spans="1:12" x14ac:dyDescent="0.55000000000000004">
      <c r="A248" s="25"/>
      <c r="B248" s="32"/>
      <c r="C248" s="15"/>
      <c r="D248" s="32" t="s">
        <v>3100</v>
      </c>
      <c r="E248" s="153"/>
      <c r="F248" s="32"/>
      <c r="G248" s="32"/>
      <c r="H248" s="32"/>
      <c r="I248" s="32"/>
      <c r="J248" s="15"/>
      <c r="K248" s="15"/>
      <c r="L248" s="15"/>
    </row>
    <row r="249" spans="1:12" x14ac:dyDescent="0.55000000000000004">
      <c r="A249" s="25"/>
      <c r="B249" s="32"/>
      <c r="C249" s="97"/>
      <c r="D249" s="32" t="s">
        <v>3101</v>
      </c>
      <c r="E249" s="153"/>
      <c r="F249" s="32"/>
      <c r="G249" s="32"/>
      <c r="H249" s="32"/>
      <c r="I249" s="32"/>
      <c r="J249" s="15"/>
      <c r="K249" s="15"/>
      <c r="L249" s="15"/>
    </row>
    <row r="250" spans="1:12" x14ac:dyDescent="0.55000000000000004">
      <c r="A250" s="25"/>
      <c r="B250" s="32"/>
      <c r="C250" s="97"/>
      <c r="D250" s="32" t="s">
        <v>3102</v>
      </c>
      <c r="E250" s="153"/>
      <c r="F250" s="32"/>
      <c r="G250" s="32"/>
      <c r="H250" s="32"/>
      <c r="I250" s="32"/>
      <c r="J250" s="15"/>
      <c r="K250" s="15"/>
      <c r="L250" s="15"/>
    </row>
    <row r="251" spans="1:12" x14ac:dyDescent="0.55000000000000004">
      <c r="A251" s="26"/>
      <c r="B251" s="33"/>
      <c r="C251" s="13"/>
      <c r="D251" s="33" t="s">
        <v>913</v>
      </c>
      <c r="E251" s="538"/>
      <c r="F251" s="33"/>
      <c r="G251" s="33"/>
      <c r="H251" s="33"/>
      <c r="I251" s="33"/>
      <c r="J251" s="13"/>
      <c r="K251" s="13"/>
      <c r="L251" s="13"/>
    </row>
    <row r="252" spans="1:12" x14ac:dyDescent="0.55000000000000004">
      <c r="A252" s="28">
        <v>61</v>
      </c>
      <c r="B252" s="29" t="s">
        <v>459</v>
      </c>
      <c r="C252" s="81" t="s">
        <v>451</v>
      </c>
      <c r="D252" s="29" t="s">
        <v>914</v>
      </c>
      <c r="E252" s="28" t="s">
        <v>1872</v>
      </c>
      <c r="F252" s="28" t="s">
        <v>1872</v>
      </c>
      <c r="G252" s="28" t="s">
        <v>1872</v>
      </c>
      <c r="H252" s="28" t="s">
        <v>1872</v>
      </c>
      <c r="I252" s="122">
        <v>3387000</v>
      </c>
      <c r="J252" s="82" t="s">
        <v>561</v>
      </c>
      <c r="K252" s="81" t="s">
        <v>1451</v>
      </c>
      <c r="L252" s="11" t="s">
        <v>18</v>
      </c>
    </row>
    <row r="253" spans="1:12" x14ac:dyDescent="0.55000000000000004">
      <c r="A253" s="25"/>
      <c r="B253" s="32" t="s">
        <v>2025</v>
      </c>
      <c r="C253" s="15" t="s">
        <v>1934</v>
      </c>
      <c r="D253" s="32" t="s">
        <v>105</v>
      </c>
      <c r="E253" s="153"/>
      <c r="F253" s="32"/>
      <c r="G253" s="32"/>
      <c r="H253" s="32"/>
      <c r="I253" s="32"/>
      <c r="J253" s="65" t="s">
        <v>107</v>
      </c>
      <c r="K253" s="15" t="s">
        <v>1452</v>
      </c>
      <c r="L253" s="15"/>
    </row>
    <row r="254" spans="1:12" x14ac:dyDescent="0.55000000000000004">
      <c r="A254" s="25"/>
      <c r="B254" s="32" t="s">
        <v>2026</v>
      </c>
      <c r="C254" s="97"/>
      <c r="D254" s="32" t="s">
        <v>915</v>
      </c>
      <c r="E254" s="153"/>
      <c r="F254" s="32"/>
      <c r="G254" s="32"/>
      <c r="H254" s="32"/>
      <c r="I254" s="32"/>
      <c r="J254" s="15"/>
      <c r="K254" s="15"/>
      <c r="L254" s="15"/>
    </row>
    <row r="255" spans="1:12" x14ac:dyDescent="0.55000000000000004">
      <c r="A255" s="26"/>
      <c r="B255" s="33" t="s">
        <v>1915</v>
      </c>
      <c r="C255" s="544"/>
      <c r="D255" s="33"/>
      <c r="E255" s="538"/>
      <c r="F255" s="33"/>
      <c r="G255" s="33"/>
      <c r="H255" s="33"/>
      <c r="I255" s="33"/>
      <c r="J255" s="13"/>
      <c r="K255" s="13"/>
      <c r="L255" s="13"/>
    </row>
    <row r="256" spans="1:12" x14ac:dyDescent="0.55000000000000004">
      <c r="A256" s="750">
        <v>62</v>
      </c>
      <c r="B256" s="751" t="s">
        <v>3597</v>
      </c>
      <c r="C256" s="733" t="s">
        <v>451</v>
      </c>
      <c r="D256" s="751" t="s">
        <v>916</v>
      </c>
      <c r="E256" s="734">
        <v>1557000</v>
      </c>
      <c r="F256" s="750" t="s">
        <v>1872</v>
      </c>
      <c r="G256" s="750" t="s">
        <v>1872</v>
      </c>
      <c r="H256" s="750" t="s">
        <v>1872</v>
      </c>
      <c r="I256" s="750" t="s">
        <v>1872</v>
      </c>
      <c r="J256" s="736" t="s">
        <v>561</v>
      </c>
      <c r="K256" s="733" t="s">
        <v>1451</v>
      </c>
      <c r="L256" s="732" t="s">
        <v>18</v>
      </c>
    </row>
    <row r="257" spans="1:12" x14ac:dyDescent="0.55000000000000004">
      <c r="A257" s="742"/>
      <c r="B257" s="738" t="s">
        <v>3529</v>
      </c>
      <c r="C257" s="105" t="s">
        <v>1934</v>
      </c>
      <c r="D257" s="738" t="s">
        <v>105</v>
      </c>
      <c r="E257" s="743"/>
      <c r="F257" s="738"/>
      <c r="G257" s="738"/>
      <c r="H257" s="738"/>
      <c r="I257" s="738"/>
      <c r="J257" s="729" t="s">
        <v>107</v>
      </c>
      <c r="K257" s="105" t="s">
        <v>1452</v>
      </c>
      <c r="L257" s="105"/>
    </row>
    <row r="258" spans="1:12" x14ac:dyDescent="0.55000000000000004">
      <c r="A258" s="752"/>
      <c r="B258" s="691" t="s">
        <v>2027</v>
      </c>
      <c r="C258" s="106"/>
      <c r="D258" s="691" t="s">
        <v>917</v>
      </c>
      <c r="E258" s="744"/>
      <c r="F258" s="691"/>
      <c r="G258" s="691"/>
      <c r="H258" s="691"/>
      <c r="I258" s="691"/>
      <c r="J258" s="106"/>
      <c r="K258" s="106"/>
      <c r="L258" s="106"/>
    </row>
    <row r="259" spans="1:12" x14ac:dyDescent="0.55000000000000004">
      <c r="A259" s="28">
        <v>63</v>
      </c>
      <c r="B259" s="37" t="s">
        <v>456</v>
      </c>
      <c r="C259" s="81" t="s">
        <v>451</v>
      </c>
      <c r="D259" s="29" t="s">
        <v>918</v>
      </c>
      <c r="E259" s="122">
        <v>134000</v>
      </c>
      <c r="F259" s="28" t="s">
        <v>1872</v>
      </c>
      <c r="G259" s="28" t="s">
        <v>1872</v>
      </c>
      <c r="H259" s="28" t="s">
        <v>1872</v>
      </c>
      <c r="I259" s="28" t="s">
        <v>1872</v>
      </c>
      <c r="J259" s="82" t="s">
        <v>561</v>
      </c>
      <c r="K259" s="81" t="s">
        <v>1451</v>
      </c>
      <c r="L259" s="11" t="s">
        <v>18</v>
      </c>
    </row>
    <row r="260" spans="1:12" x14ac:dyDescent="0.55000000000000004">
      <c r="A260" s="25"/>
      <c r="B260" s="32" t="s">
        <v>2028</v>
      </c>
      <c r="C260" s="15" t="s">
        <v>1934</v>
      </c>
      <c r="D260" s="32" t="s">
        <v>722</v>
      </c>
      <c r="E260" s="32"/>
      <c r="F260" s="32"/>
      <c r="G260" s="32"/>
      <c r="H260" s="32"/>
      <c r="I260" s="32"/>
      <c r="J260" s="65" t="s">
        <v>107</v>
      </c>
      <c r="K260" s="15" t="s">
        <v>1452</v>
      </c>
      <c r="L260" s="15"/>
    </row>
    <row r="261" spans="1:12" s="544" customFormat="1" x14ac:dyDescent="0.55000000000000004">
      <c r="A261" s="26"/>
      <c r="B261" s="33" t="s">
        <v>1915</v>
      </c>
      <c r="C261" s="13"/>
      <c r="D261" s="33" t="s">
        <v>919</v>
      </c>
      <c r="E261" s="33"/>
      <c r="F261" s="33"/>
      <c r="G261" s="33"/>
      <c r="H261" s="33"/>
      <c r="I261" s="33"/>
      <c r="J261" s="13"/>
      <c r="K261" s="13"/>
      <c r="L261" s="13"/>
    </row>
    <row r="262" spans="1:12" x14ac:dyDescent="0.55000000000000004">
      <c r="A262" s="28">
        <v>64</v>
      </c>
      <c r="B262" s="29" t="s">
        <v>609</v>
      </c>
      <c r="C262" s="81" t="s">
        <v>451</v>
      </c>
      <c r="D262" s="29" t="s">
        <v>2031</v>
      </c>
      <c r="E262" s="28" t="s">
        <v>1872</v>
      </c>
      <c r="F262" s="122">
        <v>932000</v>
      </c>
      <c r="G262" s="28" t="s">
        <v>1872</v>
      </c>
      <c r="H262" s="28" t="s">
        <v>1872</v>
      </c>
      <c r="I262" s="28" t="s">
        <v>1872</v>
      </c>
      <c r="J262" s="82" t="s">
        <v>561</v>
      </c>
      <c r="K262" s="81" t="s">
        <v>1451</v>
      </c>
      <c r="L262" s="11" t="s">
        <v>18</v>
      </c>
    </row>
    <row r="263" spans="1:12" x14ac:dyDescent="0.55000000000000004">
      <c r="A263" s="25"/>
      <c r="B263" s="32" t="s">
        <v>2029</v>
      </c>
      <c r="C263" s="15" t="s">
        <v>1934</v>
      </c>
      <c r="D263" s="32" t="s">
        <v>922</v>
      </c>
      <c r="E263" s="32"/>
      <c r="F263" s="32"/>
      <c r="G263" s="32"/>
      <c r="H263" s="32"/>
      <c r="I263" s="32"/>
      <c r="J263" s="65" t="s">
        <v>107</v>
      </c>
      <c r="K263" s="15" t="s">
        <v>1452</v>
      </c>
      <c r="L263" s="15"/>
    </row>
    <row r="264" spans="1:12" x14ac:dyDescent="0.55000000000000004">
      <c r="A264" s="25"/>
      <c r="B264" s="32" t="s">
        <v>2030</v>
      </c>
      <c r="C264" s="15"/>
      <c r="D264" s="32" t="s">
        <v>923</v>
      </c>
      <c r="E264" s="32"/>
      <c r="F264" s="32"/>
      <c r="G264" s="32"/>
      <c r="H264" s="32"/>
      <c r="I264" s="32"/>
      <c r="J264" s="15"/>
      <c r="K264" s="15"/>
      <c r="L264" s="15"/>
    </row>
    <row r="265" spans="1:12" x14ac:dyDescent="0.55000000000000004">
      <c r="A265" s="25"/>
      <c r="B265" s="32" t="s">
        <v>1908</v>
      </c>
      <c r="C265" s="15"/>
      <c r="D265" s="32" t="s">
        <v>924</v>
      </c>
      <c r="E265" s="32"/>
      <c r="F265" s="32"/>
      <c r="G265" s="32"/>
      <c r="H265" s="32"/>
      <c r="I265" s="32"/>
      <c r="J265" s="15"/>
      <c r="K265" s="15"/>
      <c r="L265" s="15"/>
    </row>
    <row r="266" spans="1:12" x14ac:dyDescent="0.55000000000000004">
      <c r="A266" s="25"/>
      <c r="B266" s="32"/>
      <c r="C266" s="15"/>
      <c r="D266" s="32" t="s">
        <v>925</v>
      </c>
      <c r="E266" s="32"/>
      <c r="F266" s="32"/>
      <c r="G266" s="32"/>
      <c r="H266" s="32"/>
      <c r="I266" s="32"/>
      <c r="J266" s="15"/>
      <c r="K266" s="15"/>
      <c r="L266" s="15"/>
    </row>
    <row r="267" spans="1:12" x14ac:dyDescent="0.55000000000000004">
      <c r="A267" s="26"/>
      <c r="B267" s="33"/>
      <c r="C267" s="13"/>
      <c r="D267" s="33" t="s">
        <v>926</v>
      </c>
      <c r="E267" s="33"/>
      <c r="F267" s="33"/>
      <c r="G267" s="33"/>
      <c r="H267" s="33"/>
      <c r="I267" s="33"/>
      <c r="J267" s="13"/>
      <c r="K267" s="13"/>
      <c r="L267" s="13"/>
    </row>
    <row r="268" spans="1:12" x14ac:dyDescent="0.55000000000000004">
      <c r="A268" s="25"/>
      <c r="B268" s="32"/>
      <c r="C268" s="15"/>
      <c r="D268" s="32" t="s">
        <v>927</v>
      </c>
      <c r="E268" s="32"/>
      <c r="F268" s="32"/>
      <c r="G268" s="32"/>
      <c r="H268" s="32"/>
      <c r="I268" s="32"/>
      <c r="J268" s="15"/>
      <c r="K268" s="15"/>
      <c r="L268" s="15"/>
    </row>
    <row r="269" spans="1:12" x14ac:dyDescent="0.55000000000000004">
      <c r="A269" s="25"/>
      <c r="B269" s="32"/>
      <c r="C269" s="15"/>
      <c r="D269" s="32" t="s">
        <v>925</v>
      </c>
      <c r="E269" s="32"/>
      <c r="F269" s="32"/>
      <c r="G269" s="32"/>
      <c r="H269" s="32"/>
      <c r="I269" s="32"/>
      <c r="J269" s="15"/>
      <c r="K269" s="15"/>
      <c r="L269" s="15"/>
    </row>
    <row r="270" spans="1:12" x14ac:dyDescent="0.55000000000000004">
      <c r="A270" s="25"/>
      <c r="B270" s="32"/>
      <c r="C270" s="15"/>
      <c r="D270" s="32" t="s">
        <v>928</v>
      </c>
      <c r="E270" s="32"/>
      <c r="F270" s="32"/>
      <c r="G270" s="32"/>
      <c r="H270" s="32"/>
      <c r="I270" s="32"/>
      <c r="J270" s="15"/>
      <c r="K270" s="15"/>
      <c r="L270" s="15"/>
    </row>
    <row r="271" spans="1:12" x14ac:dyDescent="0.55000000000000004">
      <c r="A271" s="28">
        <v>65</v>
      </c>
      <c r="B271" s="29" t="s">
        <v>795</v>
      </c>
      <c r="C271" s="81" t="s">
        <v>451</v>
      </c>
      <c r="D271" s="29" t="s">
        <v>3103</v>
      </c>
      <c r="E271" s="28" t="s">
        <v>1872</v>
      </c>
      <c r="F271" s="28" t="s">
        <v>1872</v>
      </c>
      <c r="G271" s="28" t="s">
        <v>1872</v>
      </c>
      <c r="H271" s="28" t="s">
        <v>1872</v>
      </c>
      <c r="I271" s="122">
        <v>1539000</v>
      </c>
      <c r="J271" s="82" t="s">
        <v>561</v>
      </c>
      <c r="K271" s="81" t="s">
        <v>1451</v>
      </c>
      <c r="L271" s="11" t="s">
        <v>18</v>
      </c>
    </row>
    <row r="272" spans="1:12" x14ac:dyDescent="0.55000000000000004">
      <c r="A272" s="25"/>
      <c r="B272" s="32" t="s">
        <v>2032</v>
      </c>
      <c r="C272" s="15" t="s">
        <v>1934</v>
      </c>
      <c r="D272" s="32" t="s">
        <v>2642</v>
      </c>
      <c r="E272" s="153"/>
      <c r="F272" s="32"/>
      <c r="G272" s="32"/>
      <c r="H272" s="32"/>
      <c r="I272" s="32"/>
      <c r="J272" s="65" t="s">
        <v>107</v>
      </c>
      <c r="K272" s="15" t="s">
        <v>1452</v>
      </c>
      <c r="L272" s="15"/>
    </row>
    <row r="273" spans="1:12" x14ac:dyDescent="0.55000000000000004">
      <c r="A273" s="25"/>
      <c r="B273" s="32" t="s">
        <v>1434</v>
      </c>
      <c r="C273" s="15"/>
      <c r="D273" s="32" t="s">
        <v>931</v>
      </c>
      <c r="E273" s="153"/>
      <c r="F273" s="32"/>
      <c r="G273" s="32"/>
      <c r="H273" s="32"/>
      <c r="I273" s="32"/>
      <c r="J273" s="15"/>
      <c r="K273" s="15"/>
      <c r="L273" s="15"/>
    </row>
    <row r="274" spans="1:12" x14ac:dyDescent="0.55000000000000004">
      <c r="A274" s="26"/>
      <c r="B274" s="33" t="s">
        <v>2033</v>
      </c>
      <c r="C274" s="13"/>
      <c r="D274" s="33"/>
      <c r="E274" s="538"/>
      <c r="F274" s="33"/>
      <c r="G274" s="33"/>
      <c r="H274" s="33"/>
      <c r="I274" s="33"/>
      <c r="J274" s="13"/>
      <c r="K274" s="13"/>
      <c r="L274" s="13"/>
    </row>
    <row r="275" spans="1:12" x14ac:dyDescent="0.55000000000000004">
      <c r="A275" s="25">
        <v>66</v>
      </c>
      <c r="B275" s="32" t="s">
        <v>94</v>
      </c>
      <c r="C275" s="15" t="s">
        <v>451</v>
      </c>
      <c r="D275" s="32" t="s">
        <v>3104</v>
      </c>
      <c r="E275" s="28" t="s">
        <v>1872</v>
      </c>
      <c r="F275" s="28" t="s">
        <v>1872</v>
      </c>
      <c r="G275" s="124">
        <v>155000</v>
      </c>
      <c r="H275" s="25" t="s">
        <v>1872</v>
      </c>
      <c r="I275" s="25" t="s">
        <v>1872</v>
      </c>
      <c r="J275" s="65" t="s">
        <v>561</v>
      </c>
      <c r="K275" s="15" t="s">
        <v>1451</v>
      </c>
      <c r="L275" s="14" t="s">
        <v>18</v>
      </c>
    </row>
    <row r="276" spans="1:12" x14ac:dyDescent="0.55000000000000004">
      <c r="A276" s="25"/>
      <c r="B276" s="32" t="s">
        <v>2034</v>
      </c>
      <c r="C276" s="15" t="s">
        <v>1934</v>
      </c>
      <c r="D276" s="32" t="s">
        <v>3105</v>
      </c>
      <c r="E276" s="153"/>
      <c r="F276" s="32"/>
      <c r="G276" s="32"/>
      <c r="H276" s="32"/>
      <c r="I276" s="32"/>
      <c r="J276" s="65" t="s">
        <v>107</v>
      </c>
      <c r="K276" s="15" t="s">
        <v>1452</v>
      </c>
      <c r="L276" s="15"/>
    </row>
    <row r="277" spans="1:12" x14ac:dyDescent="0.55000000000000004">
      <c r="A277" s="25"/>
      <c r="B277" s="32" t="s">
        <v>2035</v>
      </c>
      <c r="D277" s="32" t="s">
        <v>937</v>
      </c>
      <c r="E277" s="124"/>
      <c r="F277" s="32"/>
      <c r="G277" s="32"/>
      <c r="H277" s="32"/>
      <c r="I277" s="32"/>
      <c r="J277" s="15"/>
      <c r="K277" s="15"/>
      <c r="L277" s="15"/>
    </row>
    <row r="278" spans="1:12" x14ac:dyDescent="0.55000000000000004">
      <c r="A278" s="25"/>
      <c r="B278" s="32"/>
      <c r="C278" s="15"/>
      <c r="D278" s="32" t="s">
        <v>3106</v>
      </c>
      <c r="E278" s="153"/>
      <c r="F278" s="32"/>
      <c r="G278" s="32"/>
      <c r="H278" s="32"/>
      <c r="I278" s="32"/>
      <c r="J278" s="15"/>
      <c r="K278" s="15"/>
      <c r="L278" s="15"/>
    </row>
    <row r="279" spans="1:12" x14ac:dyDescent="0.55000000000000004">
      <c r="A279" s="25"/>
      <c r="B279" s="32"/>
      <c r="C279" s="15"/>
      <c r="D279" s="32" t="s">
        <v>3107</v>
      </c>
      <c r="E279" s="124"/>
      <c r="F279" s="32"/>
      <c r="G279" s="32"/>
      <c r="H279" s="32"/>
      <c r="I279" s="32"/>
      <c r="J279" s="15"/>
      <c r="K279" s="15"/>
      <c r="L279" s="15"/>
    </row>
    <row r="280" spans="1:12" s="13" customFormat="1" x14ac:dyDescent="0.55000000000000004">
      <c r="A280" s="25"/>
      <c r="B280" s="32"/>
      <c r="C280" s="15"/>
      <c r="D280" s="32" t="s">
        <v>3108</v>
      </c>
      <c r="E280" s="153"/>
      <c r="F280" s="32"/>
      <c r="G280" s="32"/>
      <c r="H280" s="32"/>
      <c r="I280" s="32"/>
      <c r="J280" s="15"/>
      <c r="K280" s="15"/>
      <c r="L280" s="15"/>
    </row>
    <row r="281" spans="1:12" x14ac:dyDescent="0.55000000000000004">
      <c r="A281" s="25"/>
      <c r="B281" s="32"/>
      <c r="C281" s="15"/>
      <c r="D281" s="32" t="s">
        <v>3056</v>
      </c>
      <c r="E281" s="153"/>
      <c r="F281" s="32"/>
      <c r="G281" s="32"/>
      <c r="H281" s="32"/>
      <c r="I281" s="32"/>
      <c r="J281" s="15"/>
      <c r="K281" s="15"/>
      <c r="L281" s="15"/>
    </row>
    <row r="282" spans="1:12" x14ac:dyDescent="0.55000000000000004">
      <c r="A282" s="26"/>
      <c r="B282" s="33"/>
      <c r="C282" s="13"/>
      <c r="D282" s="33" t="s">
        <v>3109</v>
      </c>
      <c r="E282" s="538"/>
      <c r="F282" s="33"/>
      <c r="G282" s="33"/>
      <c r="H282" s="33"/>
      <c r="I282" s="33"/>
      <c r="J282" s="13"/>
      <c r="K282" s="13"/>
      <c r="L282" s="13"/>
    </row>
    <row r="283" spans="1:12" x14ac:dyDescent="0.55000000000000004">
      <c r="A283" s="28">
        <v>67</v>
      </c>
      <c r="B283" s="29" t="s">
        <v>94</v>
      </c>
      <c r="C283" s="81" t="s">
        <v>451</v>
      </c>
      <c r="D283" s="29" t="s">
        <v>3110</v>
      </c>
      <c r="E283" s="122">
        <v>28000</v>
      </c>
      <c r="F283" s="28" t="s">
        <v>1872</v>
      </c>
      <c r="G283" s="28" t="s">
        <v>1872</v>
      </c>
      <c r="H283" s="28" t="s">
        <v>1872</v>
      </c>
      <c r="I283" s="28" t="s">
        <v>1872</v>
      </c>
      <c r="J283" s="82" t="s">
        <v>561</v>
      </c>
      <c r="K283" s="81" t="s">
        <v>1451</v>
      </c>
      <c r="L283" s="11" t="s">
        <v>18</v>
      </c>
    </row>
    <row r="284" spans="1:12" x14ac:dyDescent="0.55000000000000004">
      <c r="A284" s="25"/>
      <c r="B284" s="32" t="s">
        <v>2036</v>
      </c>
      <c r="C284" s="15" t="s">
        <v>1934</v>
      </c>
      <c r="D284" s="32" t="s">
        <v>3092</v>
      </c>
      <c r="E284" s="124"/>
      <c r="F284" s="32"/>
      <c r="G284" s="32"/>
      <c r="H284" s="32"/>
      <c r="I284" s="32"/>
      <c r="J284" s="65" t="s">
        <v>107</v>
      </c>
      <c r="K284" s="15" t="s">
        <v>1452</v>
      </c>
      <c r="L284" s="15"/>
    </row>
    <row r="285" spans="1:12" x14ac:dyDescent="0.55000000000000004">
      <c r="A285" s="25"/>
      <c r="B285" s="32" t="s">
        <v>1908</v>
      </c>
      <c r="C285" s="15"/>
      <c r="D285" s="33" t="s">
        <v>947</v>
      </c>
      <c r="E285" s="124"/>
      <c r="F285" s="32"/>
      <c r="G285" s="32"/>
      <c r="H285" s="32"/>
      <c r="I285" s="32"/>
      <c r="J285" s="15"/>
      <c r="K285" s="15"/>
      <c r="L285" s="15"/>
    </row>
    <row r="286" spans="1:12" x14ac:dyDescent="0.55000000000000004">
      <c r="A286" s="28">
        <v>68</v>
      </c>
      <c r="B286" s="29" t="s">
        <v>94</v>
      </c>
      <c r="C286" s="81" t="s">
        <v>451</v>
      </c>
      <c r="D286" s="29" t="s">
        <v>3111</v>
      </c>
      <c r="E286" s="122">
        <v>49000</v>
      </c>
      <c r="F286" s="28" t="s">
        <v>1872</v>
      </c>
      <c r="G286" s="28" t="s">
        <v>1872</v>
      </c>
      <c r="H286" s="28" t="s">
        <v>1872</v>
      </c>
      <c r="I286" s="28" t="s">
        <v>1872</v>
      </c>
      <c r="J286" s="82" t="s">
        <v>561</v>
      </c>
      <c r="K286" s="81" t="s">
        <v>1451</v>
      </c>
      <c r="L286" s="11" t="s">
        <v>18</v>
      </c>
    </row>
    <row r="287" spans="1:12" x14ac:dyDescent="0.55000000000000004">
      <c r="A287" s="25"/>
      <c r="B287" s="32" t="s">
        <v>2037</v>
      </c>
      <c r="C287" s="15" t="s">
        <v>1934</v>
      </c>
      <c r="D287" s="32" t="s">
        <v>3112</v>
      </c>
      <c r="E287" s="153"/>
      <c r="F287" s="32"/>
      <c r="G287" s="32"/>
      <c r="H287" s="32"/>
      <c r="I287" s="32"/>
      <c r="J287" s="65" t="s">
        <v>107</v>
      </c>
      <c r="K287" s="15" t="s">
        <v>1452</v>
      </c>
      <c r="L287" s="15"/>
    </row>
    <row r="288" spans="1:12" x14ac:dyDescent="0.55000000000000004">
      <c r="A288" s="25"/>
      <c r="B288" s="32" t="s">
        <v>1908</v>
      </c>
      <c r="C288" s="15"/>
      <c r="D288" s="32"/>
      <c r="E288" s="153"/>
      <c r="F288" s="32"/>
      <c r="G288" s="32"/>
      <c r="H288" s="32"/>
      <c r="I288" s="32"/>
      <c r="J288" s="15"/>
      <c r="K288" s="15"/>
      <c r="L288" s="15"/>
    </row>
    <row r="289" spans="1:13" x14ac:dyDescent="0.55000000000000004">
      <c r="A289" s="28">
        <v>69</v>
      </c>
      <c r="B289" s="29" t="s">
        <v>94</v>
      </c>
      <c r="C289" s="81" t="s">
        <v>451</v>
      </c>
      <c r="D289" s="29" t="s">
        <v>3113</v>
      </c>
      <c r="E289" s="28" t="s">
        <v>1872</v>
      </c>
      <c r="F289" s="122">
        <v>99000</v>
      </c>
      <c r="G289" s="28" t="s">
        <v>1872</v>
      </c>
      <c r="H289" s="28" t="s">
        <v>1872</v>
      </c>
      <c r="I289" s="28" t="s">
        <v>1872</v>
      </c>
      <c r="J289" s="82" t="s">
        <v>561</v>
      </c>
      <c r="K289" s="81" t="s">
        <v>1451</v>
      </c>
      <c r="L289" s="11" t="s">
        <v>18</v>
      </c>
    </row>
    <row r="290" spans="1:13" x14ac:dyDescent="0.55000000000000004">
      <c r="A290" s="25"/>
      <c r="B290" s="32" t="s">
        <v>2038</v>
      </c>
      <c r="C290" s="15" t="s">
        <v>1934</v>
      </c>
      <c r="D290" s="32" t="s">
        <v>3114</v>
      </c>
      <c r="E290" s="124"/>
      <c r="F290" s="32"/>
      <c r="G290" s="32"/>
      <c r="H290" s="32"/>
      <c r="I290" s="32"/>
      <c r="J290" s="65" t="s">
        <v>107</v>
      </c>
      <c r="K290" s="15" t="s">
        <v>1452</v>
      </c>
      <c r="L290" s="15"/>
    </row>
    <row r="291" spans="1:13" x14ac:dyDescent="0.55000000000000004">
      <c r="A291" s="26"/>
      <c r="B291" s="33" t="s">
        <v>2039</v>
      </c>
      <c r="C291" s="13"/>
      <c r="D291" s="33"/>
      <c r="E291" s="538"/>
      <c r="F291" s="33"/>
      <c r="G291" s="33"/>
      <c r="H291" s="33"/>
      <c r="I291" s="33"/>
      <c r="J291" s="13"/>
      <c r="K291" s="13"/>
      <c r="L291" s="13"/>
    </row>
    <row r="292" spans="1:13" x14ac:dyDescent="0.55000000000000004">
      <c r="A292" s="742">
        <v>70</v>
      </c>
      <c r="B292" s="738" t="s">
        <v>3597</v>
      </c>
      <c r="C292" s="733" t="s">
        <v>451</v>
      </c>
      <c r="D292" s="738" t="s">
        <v>954</v>
      </c>
      <c r="E292" s="746">
        <v>2064000</v>
      </c>
      <c r="F292" s="750" t="s">
        <v>1872</v>
      </c>
      <c r="G292" s="750" t="s">
        <v>1872</v>
      </c>
      <c r="H292" s="750" t="s">
        <v>1872</v>
      </c>
      <c r="I292" s="750" t="s">
        <v>1872</v>
      </c>
      <c r="J292" s="736" t="s">
        <v>561</v>
      </c>
      <c r="K292" s="733" t="s">
        <v>1451</v>
      </c>
      <c r="L292" s="591" t="s">
        <v>18</v>
      </c>
    </row>
    <row r="293" spans="1:13" x14ac:dyDescent="0.55000000000000004">
      <c r="A293" s="742"/>
      <c r="B293" s="738" t="s">
        <v>2040</v>
      </c>
      <c r="C293" s="105" t="s">
        <v>1934</v>
      </c>
      <c r="D293" s="738" t="s">
        <v>105</v>
      </c>
      <c r="E293" s="746"/>
      <c r="F293" s="738"/>
      <c r="G293" s="738"/>
      <c r="H293" s="738"/>
      <c r="I293" s="738"/>
      <c r="J293" s="729" t="s">
        <v>107</v>
      </c>
      <c r="K293" s="105" t="s">
        <v>1452</v>
      </c>
      <c r="L293" s="105"/>
    </row>
    <row r="294" spans="1:13" x14ac:dyDescent="0.55000000000000004">
      <c r="A294" s="742"/>
      <c r="B294" s="738" t="s">
        <v>2041</v>
      </c>
      <c r="C294" s="105" t="s">
        <v>1453</v>
      </c>
      <c r="D294" s="738" t="s">
        <v>3579</v>
      </c>
      <c r="E294" s="743"/>
      <c r="F294" s="738"/>
      <c r="G294" s="738"/>
      <c r="H294" s="738"/>
      <c r="I294" s="738"/>
      <c r="J294" s="105"/>
      <c r="K294" s="105"/>
      <c r="L294" s="105"/>
    </row>
    <row r="295" spans="1:13" x14ac:dyDescent="0.55000000000000004">
      <c r="A295" s="28">
        <v>71</v>
      </c>
      <c r="B295" s="29" t="s">
        <v>94</v>
      </c>
      <c r="C295" s="81" t="s">
        <v>451</v>
      </c>
      <c r="D295" s="29" t="s">
        <v>956</v>
      </c>
      <c r="E295" s="28" t="s">
        <v>1872</v>
      </c>
      <c r="F295" s="122">
        <v>125000</v>
      </c>
      <c r="G295" s="28" t="s">
        <v>1872</v>
      </c>
      <c r="H295" s="28" t="s">
        <v>1872</v>
      </c>
      <c r="I295" s="28" t="s">
        <v>1872</v>
      </c>
      <c r="J295" s="82" t="s">
        <v>561</v>
      </c>
      <c r="K295" s="81" t="s">
        <v>1451</v>
      </c>
      <c r="L295" s="11" t="s">
        <v>18</v>
      </c>
    </row>
    <row r="296" spans="1:13" x14ac:dyDescent="0.55000000000000004">
      <c r="A296" s="25"/>
      <c r="B296" s="32" t="s">
        <v>2042</v>
      </c>
      <c r="C296" s="15" t="s">
        <v>1934</v>
      </c>
      <c r="D296" s="32" t="s">
        <v>685</v>
      </c>
      <c r="E296" s="124"/>
      <c r="F296" s="32"/>
      <c r="G296" s="32"/>
      <c r="H296" s="32"/>
      <c r="I296" s="32"/>
      <c r="J296" s="65" t="s">
        <v>107</v>
      </c>
      <c r="K296" s="15" t="s">
        <v>1452</v>
      </c>
      <c r="L296" s="15"/>
    </row>
    <row r="297" spans="1:13" x14ac:dyDescent="0.55000000000000004">
      <c r="A297" s="26"/>
      <c r="B297" s="33" t="s">
        <v>1908</v>
      </c>
      <c r="C297" s="13"/>
      <c r="D297" s="33" t="s">
        <v>957</v>
      </c>
      <c r="E297" s="538"/>
      <c r="F297" s="33"/>
      <c r="G297" s="33"/>
      <c r="H297" s="33"/>
      <c r="I297" s="33"/>
      <c r="J297" s="13"/>
      <c r="K297" s="13"/>
      <c r="L297" s="13"/>
    </row>
    <row r="298" spans="1:13" x14ac:dyDescent="0.55000000000000004">
      <c r="A298" s="742">
        <v>72</v>
      </c>
      <c r="B298" s="738" t="s">
        <v>3564</v>
      </c>
      <c r="C298" s="105" t="s">
        <v>451</v>
      </c>
      <c r="D298" s="738" t="s">
        <v>3546</v>
      </c>
      <c r="E298" s="746">
        <v>180000</v>
      </c>
      <c r="F298" s="742" t="s">
        <v>1872</v>
      </c>
      <c r="G298" s="742" t="s">
        <v>1872</v>
      </c>
      <c r="H298" s="742" t="s">
        <v>1872</v>
      </c>
      <c r="I298" s="742" t="s">
        <v>1872</v>
      </c>
      <c r="J298" s="729" t="s">
        <v>561</v>
      </c>
      <c r="K298" s="105" t="s">
        <v>1451</v>
      </c>
      <c r="L298" s="591" t="s">
        <v>18</v>
      </c>
    </row>
    <row r="299" spans="1:13" x14ac:dyDescent="0.55000000000000004">
      <c r="A299" s="742"/>
      <c r="B299" s="738" t="s">
        <v>3545</v>
      </c>
      <c r="C299" s="105" t="s">
        <v>1934</v>
      </c>
      <c r="D299" s="738" t="s">
        <v>105</v>
      </c>
      <c r="E299" s="746"/>
      <c r="F299" s="738"/>
      <c r="G299" s="738"/>
      <c r="H299" s="738"/>
      <c r="I299" s="738"/>
      <c r="J299" s="729" t="s">
        <v>107</v>
      </c>
      <c r="K299" s="105" t="s">
        <v>1452</v>
      </c>
      <c r="L299" s="105"/>
      <c r="M299" s="696"/>
    </row>
    <row r="300" spans="1:13" x14ac:dyDescent="0.55000000000000004">
      <c r="A300" s="752"/>
      <c r="B300" s="691" t="s">
        <v>1921</v>
      </c>
      <c r="C300" s="757"/>
      <c r="D300" s="691" t="s">
        <v>3580</v>
      </c>
      <c r="E300" s="691"/>
      <c r="F300" s="691"/>
      <c r="G300" s="691"/>
      <c r="H300" s="691"/>
      <c r="I300" s="691"/>
      <c r="J300" s="106"/>
      <c r="K300" s="106"/>
      <c r="L300" s="106"/>
      <c r="M300" s="697"/>
    </row>
    <row r="301" spans="1:13" x14ac:dyDescent="0.55000000000000004">
      <c r="A301" s="14">
        <v>73</v>
      </c>
      <c r="B301" s="15" t="s">
        <v>465</v>
      </c>
      <c r="C301" s="15" t="s">
        <v>451</v>
      </c>
      <c r="D301" s="15" t="s">
        <v>958</v>
      </c>
      <c r="E301" s="25" t="s">
        <v>1872</v>
      </c>
      <c r="F301" s="25" t="s">
        <v>1872</v>
      </c>
      <c r="G301" s="25" t="s">
        <v>1872</v>
      </c>
      <c r="H301" s="124">
        <v>1508000</v>
      </c>
      <c r="I301" s="25" t="s">
        <v>1872</v>
      </c>
      <c r="J301" s="65" t="s">
        <v>561</v>
      </c>
      <c r="K301" s="15" t="s">
        <v>1451</v>
      </c>
      <c r="L301" s="14" t="s">
        <v>18</v>
      </c>
    </row>
    <row r="302" spans="1:13" x14ac:dyDescent="0.55000000000000004">
      <c r="A302" s="14"/>
      <c r="B302" s="15" t="s">
        <v>2043</v>
      </c>
      <c r="C302" s="15" t="s">
        <v>1934</v>
      </c>
      <c r="D302" s="15" t="s">
        <v>552</v>
      </c>
      <c r="E302" s="124"/>
      <c r="F302" s="32"/>
      <c r="G302" s="32"/>
      <c r="H302" s="32"/>
      <c r="I302" s="32"/>
      <c r="J302" s="65" t="s">
        <v>107</v>
      </c>
      <c r="K302" s="15" t="s">
        <v>1452</v>
      </c>
      <c r="L302" s="15"/>
    </row>
    <row r="303" spans="1:13" x14ac:dyDescent="0.55000000000000004">
      <c r="A303" s="12"/>
      <c r="B303" s="13" t="s">
        <v>2044</v>
      </c>
      <c r="C303" s="13"/>
      <c r="D303" s="13" t="s">
        <v>961</v>
      </c>
      <c r="E303" s="538"/>
      <c r="F303" s="33"/>
      <c r="G303" s="33"/>
      <c r="H303" s="33"/>
      <c r="I303" s="33"/>
      <c r="J303" s="13"/>
      <c r="K303" s="13"/>
      <c r="L303" s="13"/>
    </row>
    <row r="304" spans="1:13" x14ac:dyDescent="0.55000000000000004">
      <c r="A304" s="732">
        <v>74</v>
      </c>
      <c r="B304" s="733" t="s">
        <v>3565</v>
      </c>
      <c r="C304" s="733" t="s">
        <v>451</v>
      </c>
      <c r="D304" s="733" t="s">
        <v>3593</v>
      </c>
      <c r="E304" s="762">
        <v>445000</v>
      </c>
      <c r="F304" s="750" t="s">
        <v>1872</v>
      </c>
      <c r="G304" s="750" t="s">
        <v>1872</v>
      </c>
      <c r="H304" s="750" t="s">
        <v>1872</v>
      </c>
      <c r="I304" s="750" t="s">
        <v>1872</v>
      </c>
      <c r="J304" s="736" t="s">
        <v>561</v>
      </c>
      <c r="K304" s="733" t="s">
        <v>1451</v>
      </c>
      <c r="L304" s="732" t="s">
        <v>18</v>
      </c>
    </row>
    <row r="305" spans="1:13" x14ac:dyDescent="0.55000000000000004">
      <c r="A305" s="591"/>
      <c r="B305" s="105" t="s">
        <v>2044</v>
      </c>
      <c r="C305" s="105" t="s">
        <v>1934</v>
      </c>
      <c r="D305" s="105" t="s">
        <v>3547</v>
      </c>
      <c r="E305" s="743"/>
      <c r="F305" s="738"/>
      <c r="G305" s="738"/>
      <c r="H305" s="738"/>
      <c r="I305" s="738"/>
      <c r="J305" s="729" t="s">
        <v>107</v>
      </c>
      <c r="K305" s="105" t="s">
        <v>1452</v>
      </c>
      <c r="L305" s="105"/>
    </row>
    <row r="306" spans="1:13" x14ac:dyDescent="0.55000000000000004">
      <c r="A306" s="739"/>
      <c r="B306" s="106"/>
      <c r="C306" s="106"/>
      <c r="D306" s="106" t="s">
        <v>3610</v>
      </c>
      <c r="E306" s="744"/>
      <c r="F306" s="691"/>
      <c r="G306" s="691"/>
      <c r="H306" s="691"/>
      <c r="I306" s="691"/>
      <c r="J306" s="106"/>
      <c r="K306" s="106"/>
      <c r="L306" s="106"/>
    </row>
    <row r="307" spans="1:13" x14ac:dyDescent="0.55000000000000004">
      <c r="A307" s="732">
        <v>75</v>
      </c>
      <c r="B307" s="733" t="s">
        <v>3531</v>
      </c>
      <c r="C307" s="733" t="s">
        <v>451</v>
      </c>
      <c r="D307" s="733" t="s">
        <v>3549</v>
      </c>
      <c r="E307" s="762">
        <v>127700</v>
      </c>
      <c r="F307" s="750" t="s">
        <v>1872</v>
      </c>
      <c r="G307" s="750" t="s">
        <v>1872</v>
      </c>
      <c r="H307" s="750" t="s">
        <v>1872</v>
      </c>
      <c r="I307" s="750" t="s">
        <v>1872</v>
      </c>
      <c r="J307" s="736" t="s">
        <v>561</v>
      </c>
      <c r="K307" s="733" t="s">
        <v>1451</v>
      </c>
      <c r="L307" s="732" t="s">
        <v>18</v>
      </c>
    </row>
    <row r="308" spans="1:13" x14ac:dyDescent="0.55000000000000004">
      <c r="A308" s="591"/>
      <c r="B308" s="105" t="s">
        <v>3548</v>
      </c>
      <c r="C308" s="105" t="s">
        <v>1934</v>
      </c>
      <c r="D308" s="105" t="s">
        <v>685</v>
      </c>
      <c r="E308" s="743"/>
      <c r="F308" s="738"/>
      <c r="G308" s="738"/>
      <c r="H308" s="738"/>
      <c r="I308" s="738"/>
      <c r="J308" s="729" t="s">
        <v>107</v>
      </c>
      <c r="K308" s="105" t="s">
        <v>1452</v>
      </c>
      <c r="L308" s="105"/>
    </row>
    <row r="309" spans="1:13" x14ac:dyDescent="0.55000000000000004">
      <c r="A309" s="739"/>
      <c r="B309" s="106" t="s">
        <v>1921</v>
      </c>
      <c r="C309" s="106"/>
      <c r="D309" s="106" t="s">
        <v>3581</v>
      </c>
      <c r="E309" s="744"/>
      <c r="F309" s="691"/>
      <c r="G309" s="691"/>
      <c r="H309" s="691"/>
      <c r="I309" s="691"/>
      <c r="J309" s="106"/>
      <c r="K309" s="106"/>
      <c r="L309" s="106"/>
    </row>
    <row r="310" spans="1:13" x14ac:dyDescent="0.55000000000000004">
      <c r="A310" s="11">
        <v>76</v>
      </c>
      <c r="B310" s="81" t="s">
        <v>456</v>
      </c>
      <c r="C310" s="81" t="s">
        <v>451</v>
      </c>
      <c r="D310" s="81" t="s">
        <v>962</v>
      </c>
      <c r="E310" s="28" t="s">
        <v>1872</v>
      </c>
      <c r="F310" s="28" t="s">
        <v>1872</v>
      </c>
      <c r="G310" s="122">
        <v>307000</v>
      </c>
      <c r="H310" s="28" t="s">
        <v>1872</v>
      </c>
      <c r="I310" s="28" t="s">
        <v>1872</v>
      </c>
      <c r="J310" s="82" t="s">
        <v>561</v>
      </c>
      <c r="K310" s="81" t="s">
        <v>1451</v>
      </c>
      <c r="L310" s="11" t="s">
        <v>18</v>
      </c>
    </row>
    <row r="311" spans="1:13" x14ac:dyDescent="0.55000000000000004">
      <c r="A311" s="14"/>
      <c r="B311" s="15" t="s">
        <v>2045</v>
      </c>
      <c r="C311" s="15" t="s">
        <v>1934</v>
      </c>
      <c r="D311" s="15" t="s">
        <v>105</v>
      </c>
      <c r="E311" s="124"/>
      <c r="F311" s="32"/>
      <c r="G311" s="32"/>
      <c r="H311" s="32"/>
      <c r="I311" s="32"/>
      <c r="J311" s="65" t="s">
        <v>107</v>
      </c>
      <c r="K311" s="15" t="s">
        <v>1452</v>
      </c>
      <c r="L311" s="15"/>
    </row>
    <row r="312" spans="1:13" x14ac:dyDescent="0.55000000000000004">
      <c r="A312" s="12"/>
      <c r="B312" s="13" t="s">
        <v>2046</v>
      </c>
      <c r="C312" s="13"/>
      <c r="D312" s="13" t="s">
        <v>966</v>
      </c>
      <c r="E312" s="154"/>
      <c r="F312" s="33"/>
      <c r="G312" s="33"/>
      <c r="H312" s="33"/>
      <c r="I312" s="33"/>
      <c r="J312" s="13"/>
      <c r="K312" s="13"/>
      <c r="L312" s="13"/>
    </row>
    <row r="313" spans="1:13" x14ac:dyDescent="0.55000000000000004">
      <c r="A313" s="591">
        <v>77</v>
      </c>
      <c r="B313" s="105" t="s">
        <v>3564</v>
      </c>
      <c r="C313" s="733" t="s">
        <v>451</v>
      </c>
      <c r="D313" s="105" t="s">
        <v>967</v>
      </c>
      <c r="E313" s="746">
        <v>153000</v>
      </c>
      <c r="F313" s="750" t="s">
        <v>1872</v>
      </c>
      <c r="G313" s="750" t="s">
        <v>1872</v>
      </c>
      <c r="H313" s="750" t="s">
        <v>1872</v>
      </c>
      <c r="I313" s="750" t="s">
        <v>1872</v>
      </c>
      <c r="J313" s="736" t="s">
        <v>561</v>
      </c>
      <c r="K313" s="733" t="s">
        <v>1451</v>
      </c>
      <c r="L313" s="591" t="s">
        <v>18</v>
      </c>
    </row>
    <row r="314" spans="1:13" x14ac:dyDescent="0.55000000000000004">
      <c r="A314" s="591"/>
      <c r="B314" s="105" t="s">
        <v>3551</v>
      </c>
      <c r="C314" s="105" t="s">
        <v>1934</v>
      </c>
      <c r="D314" s="105" t="s">
        <v>105</v>
      </c>
      <c r="E314" s="746"/>
      <c r="F314" s="738"/>
      <c r="G314" s="738"/>
      <c r="H314" s="738"/>
      <c r="I314" s="738"/>
      <c r="J314" s="729" t="s">
        <v>107</v>
      </c>
      <c r="K314" s="105" t="s">
        <v>1452</v>
      </c>
      <c r="L314" s="105"/>
    </row>
    <row r="315" spans="1:13" x14ac:dyDescent="0.55000000000000004">
      <c r="A315" s="739"/>
      <c r="B315" s="106" t="s">
        <v>2117</v>
      </c>
      <c r="C315" s="106"/>
      <c r="D315" s="106" t="s">
        <v>3582</v>
      </c>
      <c r="E315" s="744"/>
      <c r="F315" s="691"/>
      <c r="G315" s="691"/>
      <c r="H315" s="691"/>
      <c r="I315" s="691"/>
      <c r="J315" s="106"/>
      <c r="K315" s="106"/>
      <c r="L315" s="106"/>
    </row>
    <row r="316" spans="1:13" x14ac:dyDescent="0.55000000000000004">
      <c r="A316" s="732">
        <v>78</v>
      </c>
      <c r="B316" s="105" t="s">
        <v>3596</v>
      </c>
      <c r="C316" s="105" t="s">
        <v>2442</v>
      </c>
      <c r="D316" s="105" t="s">
        <v>3530</v>
      </c>
      <c r="E316" s="753">
        <v>238000</v>
      </c>
      <c r="F316" s="754" t="s">
        <v>1872</v>
      </c>
      <c r="G316" s="754" t="s">
        <v>1872</v>
      </c>
      <c r="H316" s="754" t="s">
        <v>1872</v>
      </c>
      <c r="I316" s="754" t="s">
        <v>1872</v>
      </c>
      <c r="J316" s="729" t="s">
        <v>106</v>
      </c>
      <c r="K316" s="105" t="s">
        <v>1451</v>
      </c>
      <c r="L316" s="591" t="s">
        <v>129</v>
      </c>
      <c r="M316" s="16" t="s">
        <v>18</v>
      </c>
    </row>
    <row r="317" spans="1:13" x14ac:dyDescent="0.55000000000000004">
      <c r="A317" s="591"/>
      <c r="B317" s="105" t="s">
        <v>969</v>
      </c>
      <c r="C317" s="105" t="s">
        <v>1934</v>
      </c>
      <c r="D317" s="105" t="s">
        <v>105</v>
      </c>
      <c r="E317" s="755"/>
      <c r="F317" s="105"/>
      <c r="G317" s="105"/>
      <c r="H317" s="105"/>
      <c r="I317" s="105"/>
      <c r="J317" s="729" t="s">
        <v>107</v>
      </c>
      <c r="K317" s="105" t="s">
        <v>1452</v>
      </c>
      <c r="L317" s="591"/>
      <c r="M317" s="66"/>
    </row>
    <row r="318" spans="1:13" x14ac:dyDescent="0.55000000000000004">
      <c r="A318" s="739"/>
      <c r="B318" s="106" t="s">
        <v>970</v>
      </c>
      <c r="C318" s="106"/>
      <c r="D318" s="106" t="s">
        <v>3583</v>
      </c>
      <c r="E318" s="756"/>
      <c r="F318" s="106"/>
      <c r="G318" s="106"/>
      <c r="H318" s="106"/>
      <c r="I318" s="106"/>
      <c r="J318" s="106"/>
      <c r="K318" s="106"/>
      <c r="L318" s="739"/>
      <c r="M318" s="19"/>
    </row>
    <row r="319" spans="1:13" x14ac:dyDescent="0.55000000000000004">
      <c r="A319" s="732">
        <v>79</v>
      </c>
      <c r="B319" s="733" t="s">
        <v>3553</v>
      </c>
      <c r="C319" s="733" t="s">
        <v>451</v>
      </c>
      <c r="D319" s="733" t="s">
        <v>3555</v>
      </c>
      <c r="E319" s="762">
        <v>174200</v>
      </c>
      <c r="F319" s="750" t="s">
        <v>1872</v>
      </c>
      <c r="G319" s="750" t="s">
        <v>1872</v>
      </c>
      <c r="H319" s="750" t="s">
        <v>1872</v>
      </c>
      <c r="I319" s="750" t="s">
        <v>1872</v>
      </c>
      <c r="J319" s="736" t="s">
        <v>561</v>
      </c>
      <c r="K319" s="733" t="s">
        <v>1451</v>
      </c>
      <c r="L319" s="732" t="s">
        <v>18</v>
      </c>
    </row>
    <row r="320" spans="1:13" x14ac:dyDescent="0.55000000000000004">
      <c r="A320" s="591"/>
      <c r="B320" s="105" t="s">
        <v>3554</v>
      </c>
      <c r="C320" s="105" t="s">
        <v>1934</v>
      </c>
      <c r="D320" s="105" t="s">
        <v>3092</v>
      </c>
      <c r="E320" s="743"/>
      <c r="F320" s="738"/>
      <c r="G320" s="738"/>
      <c r="H320" s="738"/>
      <c r="I320" s="738"/>
      <c r="J320" s="729" t="s">
        <v>107</v>
      </c>
      <c r="K320" s="105" t="s">
        <v>1452</v>
      </c>
      <c r="L320" s="105"/>
    </row>
    <row r="321" spans="1:12" x14ac:dyDescent="0.55000000000000004">
      <c r="A321" s="739"/>
      <c r="B321" s="106" t="s">
        <v>2044</v>
      </c>
      <c r="C321" s="106"/>
      <c r="D321" s="106" t="s">
        <v>3584</v>
      </c>
      <c r="E321" s="744"/>
      <c r="F321" s="691"/>
      <c r="G321" s="691"/>
      <c r="H321" s="691"/>
      <c r="I321" s="691"/>
      <c r="J321" s="106"/>
      <c r="K321" s="106"/>
      <c r="L321" s="106"/>
    </row>
    <row r="322" spans="1:12" x14ac:dyDescent="0.55000000000000004">
      <c r="A322" s="732">
        <v>80</v>
      </c>
      <c r="B322" s="733" t="s">
        <v>3544</v>
      </c>
      <c r="C322" s="733" t="s">
        <v>451</v>
      </c>
      <c r="D322" s="733" t="s">
        <v>3611</v>
      </c>
      <c r="E322" s="762">
        <v>277000</v>
      </c>
      <c r="F322" s="750" t="s">
        <v>1872</v>
      </c>
      <c r="G322" s="750" t="s">
        <v>1872</v>
      </c>
      <c r="H322" s="750" t="s">
        <v>1872</v>
      </c>
      <c r="I322" s="750" t="s">
        <v>1872</v>
      </c>
      <c r="J322" s="736" t="s">
        <v>561</v>
      </c>
      <c r="K322" s="733" t="s">
        <v>1451</v>
      </c>
      <c r="L322" s="732" t="s">
        <v>18</v>
      </c>
    </row>
    <row r="323" spans="1:12" x14ac:dyDescent="0.55000000000000004">
      <c r="A323" s="591"/>
      <c r="B323" s="105" t="s">
        <v>2335</v>
      </c>
      <c r="C323" s="105" t="s">
        <v>1934</v>
      </c>
      <c r="D323" s="105" t="s">
        <v>3612</v>
      </c>
      <c r="E323" s="746"/>
      <c r="F323" s="738"/>
      <c r="G323" s="738"/>
      <c r="H323" s="738"/>
      <c r="I323" s="738"/>
      <c r="J323" s="729" t="s">
        <v>107</v>
      </c>
      <c r="K323" s="105" t="s">
        <v>1452</v>
      </c>
      <c r="L323" s="105"/>
    </row>
    <row r="324" spans="1:12" x14ac:dyDescent="0.55000000000000004">
      <c r="A324" s="739"/>
      <c r="B324" s="106"/>
      <c r="C324" s="106"/>
      <c r="D324" s="106" t="s">
        <v>3613</v>
      </c>
      <c r="E324" s="744"/>
      <c r="F324" s="691"/>
      <c r="G324" s="691"/>
      <c r="H324" s="691"/>
      <c r="I324" s="691"/>
      <c r="J324" s="106"/>
      <c r="K324" s="106"/>
      <c r="L324" s="106"/>
    </row>
    <row r="325" spans="1:12" x14ac:dyDescent="0.55000000000000004">
      <c r="A325" s="14">
        <v>81</v>
      </c>
      <c r="B325" s="15" t="s">
        <v>976</v>
      </c>
      <c r="C325" s="32" t="s">
        <v>2051</v>
      </c>
      <c r="D325" s="15" t="s">
        <v>423</v>
      </c>
      <c r="E325" s="28" t="s">
        <v>1872</v>
      </c>
      <c r="F325" s="25" t="s">
        <v>1872</v>
      </c>
      <c r="G325" s="25" t="s">
        <v>1872</v>
      </c>
      <c r="H325" s="38">
        <v>1952000</v>
      </c>
      <c r="I325" s="28" t="s">
        <v>1872</v>
      </c>
      <c r="J325" s="65" t="s">
        <v>664</v>
      </c>
      <c r="K325" s="32" t="s">
        <v>2053</v>
      </c>
      <c r="L325" s="14" t="s">
        <v>18</v>
      </c>
    </row>
    <row r="326" spans="1:12" x14ac:dyDescent="0.55000000000000004">
      <c r="A326" s="14"/>
      <c r="B326" s="15" t="s">
        <v>2047</v>
      </c>
      <c r="C326" s="32" t="s">
        <v>2052</v>
      </c>
      <c r="D326" s="15" t="s">
        <v>978</v>
      </c>
      <c r="E326" s="32"/>
      <c r="F326" s="32"/>
      <c r="G326" s="32"/>
      <c r="H326" s="32"/>
      <c r="I326" s="32"/>
      <c r="J326" s="65" t="s">
        <v>1687</v>
      </c>
      <c r="K326" s="32" t="s">
        <v>2054</v>
      </c>
      <c r="L326" s="15"/>
    </row>
    <row r="327" spans="1:12" x14ac:dyDescent="0.55000000000000004">
      <c r="A327" s="14"/>
      <c r="B327" s="15" t="s">
        <v>1921</v>
      </c>
      <c r="C327" s="32" t="s">
        <v>1686</v>
      </c>
      <c r="D327" s="15" t="s">
        <v>979</v>
      </c>
      <c r="E327" s="32"/>
      <c r="F327" s="32"/>
      <c r="G327" s="32"/>
      <c r="H327" s="32"/>
      <c r="I327" s="32"/>
      <c r="J327" s="15"/>
      <c r="K327" s="32" t="s">
        <v>2055</v>
      </c>
      <c r="L327" s="15"/>
    </row>
    <row r="328" spans="1:12" x14ac:dyDescent="0.55000000000000004">
      <c r="A328" s="14"/>
      <c r="B328" s="15"/>
      <c r="D328" s="15" t="s">
        <v>980</v>
      </c>
      <c r="E328" s="32"/>
      <c r="F328" s="32"/>
      <c r="G328" s="32"/>
      <c r="H328" s="32"/>
      <c r="I328" s="32"/>
      <c r="J328" s="15"/>
      <c r="K328" s="32" t="s">
        <v>1688</v>
      </c>
      <c r="L328" s="15"/>
    </row>
    <row r="329" spans="1:12" x14ac:dyDescent="0.55000000000000004">
      <c r="A329" s="14"/>
      <c r="B329" s="15"/>
      <c r="D329" s="15" t="s">
        <v>981</v>
      </c>
      <c r="E329" s="32"/>
      <c r="F329" s="32"/>
      <c r="G329" s="32"/>
      <c r="H329" s="32"/>
      <c r="I329" s="32"/>
      <c r="J329" s="15"/>
      <c r="K329" s="15"/>
      <c r="L329" s="15"/>
    </row>
    <row r="330" spans="1:12" x14ac:dyDescent="0.55000000000000004">
      <c r="A330" s="14"/>
      <c r="B330" s="15"/>
      <c r="D330" s="15" t="s">
        <v>982</v>
      </c>
      <c r="E330" s="32"/>
      <c r="F330" s="32"/>
      <c r="G330" s="32"/>
      <c r="H330" s="32"/>
      <c r="I330" s="32"/>
      <c r="J330" s="15"/>
      <c r="K330" s="15"/>
      <c r="L330" s="15"/>
    </row>
    <row r="331" spans="1:12" x14ac:dyDescent="0.55000000000000004">
      <c r="A331" s="14"/>
      <c r="B331" s="15"/>
      <c r="D331" s="15" t="s">
        <v>983</v>
      </c>
      <c r="E331" s="32"/>
      <c r="F331" s="32"/>
      <c r="G331" s="32"/>
      <c r="H331" s="32"/>
      <c r="I331" s="32"/>
      <c r="J331" s="15"/>
      <c r="K331" s="15"/>
      <c r="L331" s="15"/>
    </row>
    <row r="332" spans="1:12" x14ac:dyDescent="0.55000000000000004">
      <c r="A332" s="14"/>
      <c r="B332" s="15"/>
      <c r="D332" s="15" t="s">
        <v>984</v>
      </c>
      <c r="E332" s="32"/>
      <c r="F332" s="32"/>
      <c r="G332" s="32"/>
      <c r="H332" s="32"/>
      <c r="I332" s="32"/>
      <c r="J332" s="15"/>
      <c r="K332" s="15"/>
      <c r="L332" s="15"/>
    </row>
    <row r="333" spans="1:12" x14ac:dyDescent="0.55000000000000004">
      <c r="A333" s="14"/>
      <c r="B333" s="15"/>
      <c r="C333" s="15"/>
      <c r="D333" s="15" t="s">
        <v>724</v>
      </c>
      <c r="E333" s="32"/>
      <c r="F333" s="32"/>
      <c r="G333" s="32"/>
      <c r="H333" s="32"/>
      <c r="I333" s="32"/>
      <c r="J333" s="15"/>
      <c r="K333" s="15"/>
      <c r="L333" s="15"/>
    </row>
    <row r="334" spans="1:12" x14ac:dyDescent="0.55000000000000004">
      <c r="A334" s="14"/>
      <c r="B334" s="15"/>
      <c r="D334" s="15" t="s">
        <v>2048</v>
      </c>
      <c r="E334" s="32"/>
      <c r="F334" s="32"/>
      <c r="G334" s="32"/>
      <c r="H334" s="32"/>
      <c r="I334" s="32"/>
      <c r="J334" s="15"/>
      <c r="K334" s="15"/>
      <c r="L334" s="15"/>
    </row>
    <row r="335" spans="1:12" x14ac:dyDescent="0.55000000000000004">
      <c r="A335" s="14"/>
      <c r="B335" s="15"/>
      <c r="C335" s="97"/>
      <c r="D335" s="15" t="s">
        <v>2049</v>
      </c>
      <c r="E335" s="32"/>
      <c r="F335" s="32"/>
      <c r="G335" s="32"/>
      <c r="H335" s="32"/>
      <c r="I335" s="32"/>
      <c r="J335" s="15"/>
      <c r="K335" s="15"/>
      <c r="L335" s="15"/>
    </row>
    <row r="336" spans="1:12" x14ac:dyDescent="0.55000000000000004">
      <c r="A336" s="12"/>
      <c r="B336" s="13"/>
      <c r="C336" s="13"/>
      <c r="D336" s="13" t="s">
        <v>2050</v>
      </c>
      <c r="E336" s="33"/>
      <c r="F336" s="33"/>
      <c r="G336" s="33"/>
      <c r="H336" s="33"/>
      <c r="I336" s="33"/>
      <c r="J336" s="13"/>
      <c r="K336" s="13"/>
      <c r="L336" s="13"/>
    </row>
    <row r="337" spans="1:12" x14ac:dyDescent="0.55000000000000004">
      <c r="A337" s="11">
        <v>82</v>
      </c>
      <c r="B337" s="81" t="s">
        <v>559</v>
      </c>
      <c r="C337" s="81" t="s">
        <v>1935</v>
      </c>
      <c r="D337" s="81" t="s">
        <v>989</v>
      </c>
      <c r="E337" s="122">
        <v>180000</v>
      </c>
      <c r="F337" s="28" t="s">
        <v>1872</v>
      </c>
      <c r="G337" s="28" t="s">
        <v>1872</v>
      </c>
      <c r="H337" s="28" t="s">
        <v>1872</v>
      </c>
      <c r="I337" s="28" t="s">
        <v>1872</v>
      </c>
      <c r="J337" s="82" t="s">
        <v>3449</v>
      </c>
      <c r="K337" s="81" t="s">
        <v>1457</v>
      </c>
      <c r="L337" s="11" t="s">
        <v>18</v>
      </c>
    </row>
    <row r="338" spans="1:12" x14ac:dyDescent="0.55000000000000004">
      <c r="A338" s="14"/>
      <c r="B338" s="15" t="s">
        <v>990</v>
      </c>
      <c r="C338" s="22" t="s">
        <v>453</v>
      </c>
      <c r="D338" s="15" t="s">
        <v>638</v>
      </c>
      <c r="E338" s="153"/>
      <c r="F338" s="32"/>
      <c r="G338" s="32"/>
      <c r="H338" s="32"/>
      <c r="I338" s="32"/>
      <c r="J338" s="65" t="s">
        <v>3450</v>
      </c>
      <c r="K338" s="15" t="s">
        <v>1458</v>
      </c>
      <c r="L338" s="15"/>
    </row>
    <row r="339" spans="1:12" x14ac:dyDescent="0.55000000000000004">
      <c r="A339" s="12"/>
      <c r="B339" s="13" t="s">
        <v>172</v>
      </c>
      <c r="C339" s="544"/>
      <c r="D339" s="13"/>
      <c r="E339" s="538"/>
      <c r="F339" s="33"/>
      <c r="G339" s="33"/>
      <c r="H339" s="33"/>
      <c r="I339" s="33"/>
      <c r="J339" s="13"/>
      <c r="K339" s="13"/>
      <c r="L339" s="13"/>
    </row>
    <row r="340" spans="1:12" x14ac:dyDescent="0.55000000000000004">
      <c r="A340" s="11">
        <v>83</v>
      </c>
      <c r="B340" s="81" t="s">
        <v>559</v>
      </c>
      <c r="C340" s="81" t="s">
        <v>1935</v>
      </c>
      <c r="D340" s="81" t="s">
        <v>989</v>
      </c>
      <c r="E340" s="122">
        <v>180000</v>
      </c>
      <c r="F340" s="28" t="s">
        <v>1872</v>
      </c>
      <c r="G340" s="28" t="s">
        <v>1872</v>
      </c>
      <c r="H340" s="28" t="s">
        <v>1872</v>
      </c>
      <c r="I340" s="28" t="s">
        <v>1872</v>
      </c>
      <c r="J340" s="82" t="s">
        <v>3449</v>
      </c>
      <c r="K340" s="81" t="s">
        <v>1457</v>
      </c>
      <c r="L340" s="11" t="s">
        <v>18</v>
      </c>
    </row>
    <row r="341" spans="1:12" x14ac:dyDescent="0.55000000000000004">
      <c r="A341" s="14"/>
      <c r="B341" s="15" t="s">
        <v>991</v>
      </c>
      <c r="C341" s="15" t="s">
        <v>453</v>
      </c>
      <c r="D341" s="15" t="s">
        <v>638</v>
      </c>
      <c r="E341" s="153"/>
      <c r="F341" s="32"/>
      <c r="G341" s="32"/>
      <c r="H341" s="32"/>
      <c r="I341" s="32"/>
      <c r="J341" s="65" t="s">
        <v>3450</v>
      </c>
      <c r="K341" s="15" t="s">
        <v>1458</v>
      </c>
      <c r="L341" s="15"/>
    </row>
    <row r="342" spans="1:12" x14ac:dyDescent="0.55000000000000004">
      <c r="A342" s="12"/>
      <c r="B342" s="13" t="s">
        <v>129</v>
      </c>
      <c r="C342" s="13"/>
      <c r="D342" s="13"/>
      <c r="E342" s="538"/>
      <c r="F342" s="33"/>
      <c r="G342" s="33"/>
      <c r="H342" s="33"/>
      <c r="I342" s="33"/>
      <c r="J342" s="13"/>
      <c r="K342" s="13"/>
      <c r="L342" s="13"/>
    </row>
    <row r="343" spans="1:12" x14ac:dyDescent="0.55000000000000004">
      <c r="A343" s="591">
        <v>84</v>
      </c>
      <c r="B343" s="105" t="s">
        <v>3531</v>
      </c>
      <c r="C343" s="105" t="s">
        <v>451</v>
      </c>
      <c r="D343" s="105" t="s">
        <v>3532</v>
      </c>
      <c r="E343" s="746">
        <v>55000</v>
      </c>
      <c r="F343" s="742" t="s">
        <v>1872</v>
      </c>
      <c r="G343" s="742" t="s">
        <v>1872</v>
      </c>
      <c r="H343" s="742" t="s">
        <v>1872</v>
      </c>
      <c r="I343" s="742" t="s">
        <v>1872</v>
      </c>
      <c r="J343" s="729" t="s">
        <v>561</v>
      </c>
      <c r="K343" s="105" t="s">
        <v>1451</v>
      </c>
      <c r="L343" s="591" t="s">
        <v>18</v>
      </c>
    </row>
    <row r="344" spans="1:12" x14ac:dyDescent="0.55000000000000004">
      <c r="A344" s="591"/>
      <c r="B344" s="105" t="s">
        <v>992</v>
      </c>
      <c r="C344" s="105" t="s">
        <v>1934</v>
      </c>
      <c r="D344" s="105" t="s">
        <v>685</v>
      </c>
      <c r="E344" s="743"/>
      <c r="F344" s="738"/>
      <c r="G344" s="738"/>
      <c r="H344" s="738"/>
      <c r="I344" s="738"/>
      <c r="J344" s="729" t="s">
        <v>107</v>
      </c>
      <c r="K344" s="105" t="s">
        <v>1452</v>
      </c>
      <c r="L344" s="105"/>
    </row>
    <row r="345" spans="1:12" x14ac:dyDescent="0.55000000000000004">
      <c r="A345" s="106"/>
      <c r="B345" s="106" t="s">
        <v>129</v>
      </c>
      <c r="C345" s="106"/>
      <c r="D345" s="106" t="s">
        <v>3585</v>
      </c>
      <c r="E345" s="691"/>
      <c r="F345" s="691"/>
      <c r="G345" s="691"/>
      <c r="H345" s="691"/>
      <c r="I345" s="691"/>
      <c r="J345" s="106"/>
      <c r="K345" s="106"/>
      <c r="L345" s="106"/>
    </row>
    <row r="346" spans="1:12" x14ac:dyDescent="0.55000000000000004">
      <c r="A346" s="210">
        <v>85</v>
      </c>
      <c r="B346" s="32" t="s">
        <v>586</v>
      </c>
      <c r="C346" s="32" t="s">
        <v>451</v>
      </c>
      <c r="D346" s="32" t="s">
        <v>589</v>
      </c>
      <c r="E346" s="38">
        <v>1533000</v>
      </c>
      <c r="F346" s="25" t="s">
        <v>1872</v>
      </c>
      <c r="G346" s="25" t="s">
        <v>1872</v>
      </c>
      <c r="H346" s="25" t="s">
        <v>1872</v>
      </c>
      <c r="I346" s="25" t="s">
        <v>1872</v>
      </c>
      <c r="J346" s="31" t="s">
        <v>560</v>
      </c>
      <c r="K346" s="32" t="s">
        <v>461</v>
      </c>
      <c r="L346" s="25" t="s">
        <v>18</v>
      </c>
    </row>
    <row r="347" spans="1:12" x14ac:dyDescent="0.55000000000000004">
      <c r="A347" s="531"/>
      <c r="B347" s="32" t="s">
        <v>587</v>
      </c>
      <c r="C347" s="32" t="s">
        <v>452</v>
      </c>
      <c r="D347" s="32" t="s">
        <v>105</v>
      </c>
      <c r="E347" s="38"/>
      <c r="F347" s="38"/>
      <c r="G347" s="38"/>
      <c r="H347" s="38"/>
      <c r="I347" s="38"/>
      <c r="J347" s="31" t="s">
        <v>95</v>
      </c>
      <c r="K347" s="32" t="s">
        <v>462</v>
      </c>
      <c r="L347" s="25"/>
    </row>
    <row r="348" spans="1:12" x14ac:dyDescent="0.55000000000000004">
      <c r="A348" s="33"/>
      <c r="B348" s="33" t="s">
        <v>588</v>
      </c>
      <c r="C348" s="33"/>
      <c r="D348" s="33" t="s">
        <v>1880</v>
      </c>
      <c r="E348" s="39"/>
      <c r="F348" s="39"/>
      <c r="G348" s="39"/>
      <c r="H348" s="39"/>
      <c r="I348" s="39"/>
      <c r="J348" s="35"/>
      <c r="K348" s="33"/>
      <c r="L348" s="26"/>
    </row>
    <row r="349" spans="1:12" x14ac:dyDescent="0.55000000000000004">
      <c r="A349" s="11">
        <v>86</v>
      </c>
      <c r="B349" s="81" t="s">
        <v>456</v>
      </c>
      <c r="C349" s="81" t="s">
        <v>451</v>
      </c>
      <c r="D349" s="81" t="s">
        <v>993</v>
      </c>
      <c r="E349" s="122">
        <v>719000</v>
      </c>
      <c r="F349" s="25" t="s">
        <v>1872</v>
      </c>
      <c r="G349" s="28" t="s">
        <v>1872</v>
      </c>
      <c r="H349" s="28" t="s">
        <v>1872</v>
      </c>
      <c r="I349" s="28" t="s">
        <v>1872</v>
      </c>
      <c r="J349" s="82" t="s">
        <v>561</v>
      </c>
      <c r="K349" s="81" t="s">
        <v>1451</v>
      </c>
      <c r="L349" s="11" t="s">
        <v>18</v>
      </c>
    </row>
    <row r="350" spans="1:12" x14ac:dyDescent="0.55000000000000004">
      <c r="A350" s="14"/>
      <c r="B350" s="15" t="s">
        <v>1455</v>
      </c>
      <c r="C350" s="15" t="s">
        <v>1934</v>
      </c>
      <c r="D350" s="15" t="s">
        <v>722</v>
      </c>
      <c r="E350" s="32"/>
      <c r="F350" s="32"/>
      <c r="G350" s="32"/>
      <c r="H350" s="32"/>
      <c r="I350" s="32"/>
      <c r="J350" s="65" t="s">
        <v>107</v>
      </c>
      <c r="K350" s="15" t="s">
        <v>1452</v>
      </c>
      <c r="L350" s="15"/>
    </row>
    <row r="351" spans="1:12" x14ac:dyDescent="0.55000000000000004">
      <c r="A351" s="14"/>
      <c r="B351" s="15" t="s">
        <v>130</v>
      </c>
      <c r="C351" s="15"/>
      <c r="D351" s="15" t="s">
        <v>994</v>
      </c>
      <c r="E351" s="32"/>
      <c r="F351" s="32"/>
      <c r="G351" s="32"/>
      <c r="H351" s="32"/>
      <c r="I351" s="32"/>
      <c r="J351" s="15"/>
      <c r="K351" s="15"/>
      <c r="L351" s="15"/>
    </row>
    <row r="352" spans="1:12" x14ac:dyDescent="0.55000000000000004">
      <c r="A352" s="732">
        <v>87</v>
      </c>
      <c r="B352" s="733" t="s">
        <v>3595</v>
      </c>
      <c r="C352" s="733" t="s">
        <v>451</v>
      </c>
      <c r="D352" s="733" t="s">
        <v>995</v>
      </c>
      <c r="E352" s="734">
        <v>287000</v>
      </c>
      <c r="F352" s="750" t="s">
        <v>1872</v>
      </c>
      <c r="G352" s="750" t="s">
        <v>1872</v>
      </c>
      <c r="H352" s="750" t="s">
        <v>1872</v>
      </c>
      <c r="I352" s="750" t="s">
        <v>1872</v>
      </c>
      <c r="J352" s="736" t="s">
        <v>561</v>
      </c>
      <c r="K352" s="733" t="s">
        <v>1451</v>
      </c>
      <c r="L352" s="732" t="s">
        <v>18</v>
      </c>
    </row>
    <row r="353" spans="1:12" x14ac:dyDescent="0.55000000000000004">
      <c r="A353" s="591"/>
      <c r="B353" s="105" t="s">
        <v>2119</v>
      </c>
      <c r="C353" s="105" t="s">
        <v>1934</v>
      </c>
      <c r="D353" s="105" t="s">
        <v>722</v>
      </c>
      <c r="E353" s="743"/>
      <c r="F353" s="738"/>
      <c r="G353" s="738"/>
      <c r="H353" s="738"/>
      <c r="I353" s="738"/>
      <c r="J353" s="729" t="s">
        <v>107</v>
      </c>
      <c r="K353" s="105" t="s">
        <v>1452</v>
      </c>
      <c r="L353" s="105"/>
    </row>
    <row r="354" spans="1:12" x14ac:dyDescent="0.55000000000000004">
      <c r="A354" s="739"/>
      <c r="B354" s="106" t="s">
        <v>2120</v>
      </c>
      <c r="C354" s="106"/>
      <c r="D354" s="106" t="s">
        <v>3586</v>
      </c>
      <c r="E354" s="744"/>
      <c r="F354" s="691"/>
      <c r="G354" s="691"/>
      <c r="H354" s="691"/>
      <c r="I354" s="691"/>
      <c r="J354" s="106"/>
      <c r="K354" s="106"/>
      <c r="L354" s="106"/>
    </row>
    <row r="355" spans="1:12" x14ac:dyDescent="0.55000000000000004">
      <c r="A355" s="11">
        <v>88</v>
      </c>
      <c r="B355" s="81" t="s">
        <v>455</v>
      </c>
      <c r="C355" s="81" t="s">
        <v>451</v>
      </c>
      <c r="D355" s="81" t="s">
        <v>996</v>
      </c>
      <c r="E355" s="25" t="s">
        <v>1872</v>
      </c>
      <c r="F355" s="25" t="s">
        <v>1872</v>
      </c>
      <c r="G355" s="122">
        <v>747000</v>
      </c>
      <c r="H355" s="28" t="s">
        <v>1872</v>
      </c>
      <c r="I355" s="28" t="s">
        <v>1872</v>
      </c>
      <c r="J355" s="82" t="s">
        <v>561</v>
      </c>
      <c r="K355" s="81" t="s">
        <v>1451</v>
      </c>
      <c r="L355" s="11" t="s">
        <v>18</v>
      </c>
    </row>
    <row r="356" spans="1:12" x14ac:dyDescent="0.55000000000000004">
      <c r="A356" s="14"/>
      <c r="B356" s="15" t="s">
        <v>2121</v>
      </c>
      <c r="C356" s="15" t="s">
        <v>1934</v>
      </c>
      <c r="D356" s="15" t="s">
        <v>105</v>
      </c>
      <c r="E356" s="153"/>
      <c r="F356" s="32"/>
      <c r="G356" s="32"/>
      <c r="H356" s="32"/>
      <c r="I356" s="32"/>
      <c r="J356" s="65" t="s">
        <v>107</v>
      </c>
      <c r="K356" s="15" t="s">
        <v>1452</v>
      </c>
      <c r="L356" s="15"/>
    </row>
    <row r="357" spans="1:12" x14ac:dyDescent="0.55000000000000004">
      <c r="A357" s="12"/>
      <c r="B357" s="13" t="s">
        <v>130</v>
      </c>
      <c r="C357" s="13"/>
      <c r="D357" s="13" t="s">
        <v>999</v>
      </c>
      <c r="E357" s="538"/>
      <c r="F357" s="33"/>
      <c r="G357" s="33"/>
      <c r="H357" s="33"/>
      <c r="I357" s="33"/>
      <c r="J357" s="13"/>
      <c r="K357" s="13"/>
      <c r="L357" s="13"/>
    </row>
    <row r="358" spans="1:12" x14ac:dyDescent="0.55000000000000004">
      <c r="A358" s="14">
        <v>89</v>
      </c>
      <c r="B358" s="15" t="s">
        <v>1000</v>
      </c>
      <c r="C358" s="15" t="s">
        <v>451</v>
      </c>
      <c r="D358" s="15" t="s">
        <v>2406</v>
      </c>
      <c r="E358" s="25" t="s">
        <v>1872</v>
      </c>
      <c r="F358" s="124">
        <v>661000</v>
      </c>
      <c r="G358" s="25" t="s">
        <v>1872</v>
      </c>
      <c r="H358" s="25" t="s">
        <v>1872</v>
      </c>
      <c r="I358" s="25" t="s">
        <v>1872</v>
      </c>
      <c r="J358" s="65" t="s">
        <v>561</v>
      </c>
      <c r="K358" s="15" t="s">
        <v>1451</v>
      </c>
      <c r="L358" s="14" t="s">
        <v>18</v>
      </c>
    </row>
    <row r="359" spans="1:12" x14ac:dyDescent="0.55000000000000004">
      <c r="A359" s="14"/>
      <c r="B359" s="15" t="s">
        <v>1002</v>
      </c>
      <c r="C359" s="15" t="s">
        <v>1934</v>
      </c>
      <c r="D359" s="15" t="s">
        <v>1003</v>
      </c>
      <c r="E359" s="124"/>
      <c r="F359" s="32"/>
      <c r="G359" s="32"/>
      <c r="H359" s="32"/>
      <c r="I359" s="32"/>
      <c r="J359" s="65" t="s">
        <v>107</v>
      </c>
      <c r="K359" s="15" t="s">
        <v>1452</v>
      </c>
      <c r="L359" s="15"/>
    </row>
    <row r="360" spans="1:12" x14ac:dyDescent="0.55000000000000004">
      <c r="A360" s="14"/>
      <c r="B360" s="15" t="s">
        <v>1004</v>
      </c>
      <c r="C360" s="15"/>
      <c r="D360" s="15" t="s">
        <v>1005</v>
      </c>
      <c r="E360" s="124"/>
      <c r="F360" s="32"/>
      <c r="G360" s="32"/>
      <c r="H360" s="32"/>
      <c r="I360" s="32"/>
      <c r="J360" s="15"/>
      <c r="K360" s="15"/>
      <c r="L360" s="15"/>
    </row>
    <row r="361" spans="1:12" x14ac:dyDescent="0.55000000000000004">
      <c r="A361" s="14"/>
      <c r="B361" s="15"/>
      <c r="C361" s="15"/>
      <c r="D361" s="15" t="s">
        <v>2407</v>
      </c>
      <c r="E361" s="124"/>
      <c r="F361" s="32"/>
      <c r="G361" s="32"/>
      <c r="H361" s="32"/>
      <c r="I361" s="32"/>
      <c r="J361" s="15"/>
      <c r="K361" s="15"/>
      <c r="L361" s="15"/>
    </row>
    <row r="362" spans="1:12" x14ac:dyDescent="0.55000000000000004">
      <c r="A362" s="14"/>
      <c r="B362" s="15"/>
      <c r="C362" s="15"/>
      <c r="D362" s="15" t="s">
        <v>1024</v>
      </c>
      <c r="E362" s="124"/>
      <c r="F362" s="32"/>
      <c r="G362" s="32"/>
      <c r="H362" s="32"/>
      <c r="I362" s="32"/>
      <c r="J362" s="15"/>
      <c r="K362" s="15"/>
      <c r="L362" s="15"/>
    </row>
    <row r="363" spans="1:12" x14ac:dyDescent="0.55000000000000004">
      <c r="A363" s="12"/>
      <c r="B363" s="13"/>
      <c r="C363" s="13"/>
      <c r="D363" s="13" t="s">
        <v>2122</v>
      </c>
      <c r="E363" s="154"/>
      <c r="F363" s="33"/>
      <c r="G363" s="33"/>
      <c r="H363" s="33"/>
      <c r="I363" s="33"/>
      <c r="J363" s="13"/>
      <c r="K363" s="13"/>
      <c r="L363" s="13"/>
    </row>
    <row r="364" spans="1:12" x14ac:dyDescent="0.55000000000000004">
      <c r="A364" s="11">
        <v>90</v>
      </c>
      <c r="B364" s="81" t="s">
        <v>94</v>
      </c>
      <c r="C364" s="81" t="s">
        <v>451</v>
      </c>
      <c r="D364" s="81" t="s">
        <v>1009</v>
      </c>
      <c r="E364" s="122">
        <v>63000</v>
      </c>
      <c r="F364" s="28" t="s">
        <v>1872</v>
      </c>
      <c r="G364" s="28" t="s">
        <v>1872</v>
      </c>
      <c r="H364" s="28" t="s">
        <v>1872</v>
      </c>
      <c r="I364" s="28" t="s">
        <v>1872</v>
      </c>
      <c r="J364" s="82" t="s">
        <v>561</v>
      </c>
      <c r="K364" s="81" t="s">
        <v>1451</v>
      </c>
      <c r="L364" s="11" t="s">
        <v>18</v>
      </c>
    </row>
    <row r="365" spans="1:12" x14ac:dyDescent="0.55000000000000004">
      <c r="A365" s="14"/>
      <c r="B365" s="15" t="s">
        <v>2123</v>
      </c>
      <c r="C365" s="15" t="s">
        <v>1934</v>
      </c>
      <c r="D365" s="15" t="s">
        <v>685</v>
      </c>
      <c r="E365" s="124"/>
      <c r="F365" s="32"/>
      <c r="G365" s="32"/>
      <c r="H365" s="32"/>
      <c r="I365" s="32"/>
      <c r="J365" s="65" t="s">
        <v>107</v>
      </c>
      <c r="K365" s="15" t="s">
        <v>1452</v>
      </c>
      <c r="L365" s="15"/>
    </row>
    <row r="366" spans="1:12" s="136" customFormat="1" x14ac:dyDescent="0.55000000000000004">
      <c r="A366" s="12"/>
      <c r="B366" s="13" t="s">
        <v>2118</v>
      </c>
      <c r="C366" s="13"/>
      <c r="D366" s="13" t="s">
        <v>1012</v>
      </c>
      <c r="E366" s="538"/>
      <c r="F366" s="33"/>
      <c r="G366" s="33"/>
      <c r="H366" s="33"/>
      <c r="I366" s="33"/>
      <c r="J366" s="13"/>
      <c r="K366" s="13"/>
      <c r="L366" s="13"/>
    </row>
    <row r="367" spans="1:12" x14ac:dyDescent="0.55000000000000004">
      <c r="A367" s="732">
        <v>91</v>
      </c>
      <c r="B367" s="733" t="s">
        <v>3596</v>
      </c>
      <c r="C367" s="733" t="s">
        <v>451</v>
      </c>
      <c r="D367" s="733" t="s">
        <v>3592</v>
      </c>
      <c r="E367" s="734">
        <v>359000</v>
      </c>
      <c r="F367" s="750" t="s">
        <v>1872</v>
      </c>
      <c r="G367" s="750" t="s">
        <v>1872</v>
      </c>
      <c r="H367" s="750" t="s">
        <v>1872</v>
      </c>
      <c r="I367" s="750" t="s">
        <v>1872</v>
      </c>
      <c r="J367" s="736" t="s">
        <v>106</v>
      </c>
      <c r="K367" s="733" t="s">
        <v>1451</v>
      </c>
      <c r="L367" s="732" t="s">
        <v>18</v>
      </c>
    </row>
    <row r="368" spans="1:12" x14ac:dyDescent="0.55000000000000004">
      <c r="A368" s="591"/>
      <c r="B368" s="105" t="s">
        <v>2124</v>
      </c>
      <c r="C368" s="105" t="s">
        <v>1934</v>
      </c>
      <c r="D368" s="105" t="s">
        <v>722</v>
      </c>
      <c r="E368" s="743"/>
      <c r="F368" s="738"/>
      <c r="G368" s="738"/>
      <c r="H368" s="738"/>
      <c r="I368" s="738"/>
      <c r="J368" s="729" t="s">
        <v>107</v>
      </c>
      <c r="K368" s="105" t="s">
        <v>1452</v>
      </c>
      <c r="L368" s="105"/>
    </row>
    <row r="369" spans="1:12" x14ac:dyDescent="0.55000000000000004">
      <c r="A369" s="739"/>
      <c r="B369" s="106" t="s">
        <v>130</v>
      </c>
      <c r="C369" s="106"/>
      <c r="D369" s="106" t="s">
        <v>3587</v>
      </c>
      <c r="E369" s="744"/>
      <c r="F369" s="691"/>
      <c r="G369" s="691"/>
      <c r="H369" s="691"/>
      <c r="I369" s="691"/>
      <c r="J369" s="106"/>
      <c r="K369" s="106"/>
      <c r="L369" s="106"/>
    </row>
    <row r="370" spans="1:12" x14ac:dyDescent="0.55000000000000004">
      <c r="A370" s="732">
        <v>92</v>
      </c>
      <c r="B370" s="733" t="s">
        <v>3556</v>
      </c>
      <c r="C370" s="733" t="s">
        <v>451</v>
      </c>
      <c r="D370" s="733" t="s">
        <v>3559</v>
      </c>
      <c r="E370" s="734">
        <v>316000</v>
      </c>
      <c r="F370" s="750" t="s">
        <v>1872</v>
      </c>
      <c r="G370" s="750" t="s">
        <v>1872</v>
      </c>
      <c r="H370" s="750" t="s">
        <v>1872</v>
      </c>
      <c r="I370" s="750" t="s">
        <v>1872</v>
      </c>
      <c r="J370" s="736" t="s">
        <v>561</v>
      </c>
      <c r="K370" s="733" t="s">
        <v>1451</v>
      </c>
      <c r="L370" s="732" t="s">
        <v>18</v>
      </c>
    </row>
    <row r="371" spans="1:12" x14ac:dyDescent="0.55000000000000004">
      <c r="A371" s="591"/>
      <c r="B371" s="105" t="s">
        <v>3557</v>
      </c>
      <c r="C371" s="105" t="s">
        <v>1934</v>
      </c>
      <c r="D371" s="105" t="s">
        <v>722</v>
      </c>
      <c r="E371" s="743"/>
      <c r="F371" s="738"/>
      <c r="G371" s="738"/>
      <c r="H371" s="738"/>
      <c r="I371" s="738"/>
      <c r="J371" s="729" t="s">
        <v>107</v>
      </c>
      <c r="K371" s="105" t="s">
        <v>1452</v>
      </c>
      <c r="L371" s="105"/>
    </row>
    <row r="372" spans="1:12" x14ac:dyDescent="0.55000000000000004">
      <c r="A372" s="739"/>
      <c r="B372" s="106" t="s">
        <v>3558</v>
      </c>
      <c r="C372" s="106"/>
      <c r="D372" s="106" t="s">
        <v>3588</v>
      </c>
      <c r="E372" s="744"/>
      <c r="F372" s="691"/>
      <c r="G372" s="691"/>
      <c r="H372" s="691"/>
      <c r="I372" s="691"/>
      <c r="J372" s="106"/>
      <c r="K372" s="106"/>
      <c r="L372" s="106"/>
    </row>
    <row r="373" spans="1:12" x14ac:dyDescent="0.55000000000000004">
      <c r="A373" s="11">
        <v>93</v>
      </c>
      <c r="B373" s="81" t="s">
        <v>16</v>
      </c>
      <c r="C373" s="81" t="s">
        <v>451</v>
      </c>
      <c r="D373" s="81" t="s">
        <v>1013</v>
      </c>
      <c r="E373" s="28" t="s">
        <v>1872</v>
      </c>
      <c r="F373" s="122">
        <v>11000</v>
      </c>
      <c r="G373" s="28" t="s">
        <v>1872</v>
      </c>
      <c r="H373" s="28" t="s">
        <v>1872</v>
      </c>
      <c r="I373" s="28" t="s">
        <v>1872</v>
      </c>
      <c r="J373" s="82" t="s">
        <v>561</v>
      </c>
      <c r="K373" s="81" t="s">
        <v>1451</v>
      </c>
      <c r="L373" s="11" t="s">
        <v>18</v>
      </c>
    </row>
    <row r="374" spans="1:12" x14ac:dyDescent="0.55000000000000004">
      <c r="A374" s="14"/>
      <c r="B374" s="15" t="s">
        <v>2125</v>
      </c>
      <c r="C374" s="15" t="s">
        <v>1934</v>
      </c>
      <c r="D374" s="15" t="s">
        <v>685</v>
      </c>
      <c r="E374" s="153"/>
      <c r="F374" s="32"/>
      <c r="G374" s="32"/>
      <c r="H374" s="32"/>
      <c r="I374" s="32"/>
      <c r="J374" s="65" t="s">
        <v>107</v>
      </c>
      <c r="K374" s="15" t="s">
        <v>1452</v>
      </c>
      <c r="L374" s="15"/>
    </row>
    <row r="375" spans="1:12" x14ac:dyDescent="0.55000000000000004">
      <c r="A375" s="14"/>
      <c r="B375" s="15" t="s">
        <v>2118</v>
      </c>
      <c r="C375" s="15"/>
      <c r="D375" s="15" t="s">
        <v>1016</v>
      </c>
      <c r="E375" s="153"/>
      <c r="F375" s="32"/>
      <c r="G375" s="32"/>
      <c r="H375" s="32"/>
      <c r="I375" s="32"/>
      <c r="J375" s="15"/>
      <c r="K375" s="15"/>
      <c r="L375" s="15"/>
    </row>
    <row r="376" spans="1:12" x14ac:dyDescent="0.55000000000000004">
      <c r="A376" s="11">
        <v>94</v>
      </c>
      <c r="B376" s="81" t="s">
        <v>455</v>
      </c>
      <c r="C376" s="81" t="s">
        <v>451</v>
      </c>
      <c r="D376" s="81" t="s">
        <v>1017</v>
      </c>
      <c r="E376" s="28" t="s">
        <v>1872</v>
      </c>
      <c r="F376" s="28" t="s">
        <v>1872</v>
      </c>
      <c r="G376" s="122">
        <v>294000</v>
      </c>
      <c r="H376" s="28" t="s">
        <v>1872</v>
      </c>
      <c r="I376" s="28" t="s">
        <v>1872</v>
      </c>
      <c r="J376" s="82" t="s">
        <v>561</v>
      </c>
      <c r="K376" s="81" t="s">
        <v>1451</v>
      </c>
      <c r="L376" s="11" t="s">
        <v>18</v>
      </c>
    </row>
    <row r="377" spans="1:12" x14ac:dyDescent="0.55000000000000004">
      <c r="A377" s="14"/>
      <c r="B377" s="15" t="s">
        <v>1018</v>
      </c>
      <c r="C377" s="15" t="s">
        <v>1934</v>
      </c>
      <c r="D377" s="15" t="s">
        <v>105</v>
      </c>
      <c r="E377" s="153"/>
      <c r="F377" s="32"/>
      <c r="G377" s="32"/>
      <c r="H377" s="32"/>
      <c r="I377" s="32"/>
      <c r="J377" s="65" t="s">
        <v>107</v>
      </c>
      <c r="K377" s="15" t="s">
        <v>1452</v>
      </c>
      <c r="L377" s="15"/>
    </row>
    <row r="378" spans="1:12" x14ac:dyDescent="0.55000000000000004">
      <c r="A378" s="12"/>
      <c r="B378" s="13" t="s">
        <v>130</v>
      </c>
      <c r="C378" s="13"/>
      <c r="D378" s="13" t="s">
        <v>1019</v>
      </c>
      <c r="E378" s="538"/>
      <c r="F378" s="33"/>
      <c r="G378" s="33"/>
      <c r="H378" s="33"/>
      <c r="I378" s="33"/>
      <c r="J378" s="13"/>
      <c r="K378" s="13"/>
      <c r="L378" s="13"/>
    </row>
    <row r="379" spans="1:12" x14ac:dyDescent="0.55000000000000004">
      <c r="A379" s="14">
        <v>95</v>
      </c>
      <c r="B379" s="15" t="s">
        <v>456</v>
      </c>
      <c r="C379" s="15" t="s">
        <v>451</v>
      </c>
      <c r="D379" s="15" t="s">
        <v>1020</v>
      </c>
      <c r="E379" s="28" t="s">
        <v>1872</v>
      </c>
      <c r="F379" s="25" t="s">
        <v>1872</v>
      </c>
      <c r="G379" s="25" t="s">
        <v>1872</v>
      </c>
      <c r="H379" s="124">
        <v>719000</v>
      </c>
      <c r="I379" s="28" t="s">
        <v>1872</v>
      </c>
      <c r="J379" s="65" t="s">
        <v>561</v>
      </c>
      <c r="K379" s="15" t="s">
        <v>1451</v>
      </c>
      <c r="L379" s="14" t="s">
        <v>18</v>
      </c>
    </row>
    <row r="380" spans="1:12" x14ac:dyDescent="0.55000000000000004">
      <c r="A380" s="14"/>
      <c r="B380" s="15" t="s">
        <v>1021</v>
      </c>
      <c r="C380" s="15" t="s">
        <v>1934</v>
      </c>
      <c r="D380" s="15" t="s">
        <v>105</v>
      </c>
      <c r="E380" s="32"/>
      <c r="F380" s="32"/>
      <c r="G380" s="32"/>
      <c r="H380" s="32"/>
      <c r="I380" s="32"/>
      <c r="J380" s="65" t="s">
        <v>107</v>
      </c>
      <c r="K380" s="15" t="s">
        <v>1452</v>
      </c>
      <c r="L380" s="15"/>
    </row>
    <row r="381" spans="1:12" x14ac:dyDescent="0.55000000000000004">
      <c r="A381" s="14"/>
      <c r="B381" s="15" t="s">
        <v>1022</v>
      </c>
      <c r="C381" s="15"/>
      <c r="D381" s="15" t="s">
        <v>1023</v>
      </c>
      <c r="E381" s="32"/>
      <c r="F381" s="32"/>
      <c r="G381" s="32"/>
      <c r="H381" s="32"/>
      <c r="I381" s="32"/>
      <c r="J381" s="15"/>
      <c r="K381" s="15"/>
      <c r="L381" s="15"/>
    </row>
    <row r="382" spans="1:12" x14ac:dyDescent="0.55000000000000004">
      <c r="A382" s="11">
        <v>96</v>
      </c>
      <c r="B382" s="81" t="s">
        <v>609</v>
      </c>
      <c r="C382" s="81" t="s">
        <v>451</v>
      </c>
      <c r="D382" s="81" t="s">
        <v>3507</v>
      </c>
      <c r="E382" s="122">
        <v>169000</v>
      </c>
      <c r="F382" s="28" t="s">
        <v>1872</v>
      </c>
      <c r="G382" s="28" t="s">
        <v>1872</v>
      </c>
      <c r="H382" s="28" t="s">
        <v>1872</v>
      </c>
      <c r="I382" s="28" t="s">
        <v>1872</v>
      </c>
      <c r="J382" s="82" t="s">
        <v>561</v>
      </c>
      <c r="K382" s="81" t="s">
        <v>1451</v>
      </c>
      <c r="L382" s="11" t="s">
        <v>18</v>
      </c>
    </row>
    <row r="383" spans="1:12" x14ac:dyDescent="0.55000000000000004">
      <c r="A383" s="14"/>
      <c r="B383" s="15" t="s">
        <v>3505</v>
      </c>
      <c r="C383" s="15" t="s">
        <v>1934</v>
      </c>
      <c r="D383" s="15" t="s">
        <v>3508</v>
      </c>
      <c r="E383" s="153"/>
      <c r="F383" s="32"/>
      <c r="G383" s="32"/>
      <c r="H383" s="32"/>
      <c r="I383" s="32"/>
      <c r="J383" s="65" t="s">
        <v>107</v>
      </c>
      <c r="K383" s="15" t="s">
        <v>1452</v>
      </c>
      <c r="L383" s="15"/>
    </row>
    <row r="384" spans="1:12" x14ac:dyDescent="0.55000000000000004">
      <c r="A384" s="12"/>
      <c r="B384" s="13" t="s">
        <v>3506</v>
      </c>
      <c r="C384" s="13"/>
      <c r="D384" s="13" t="s">
        <v>3509</v>
      </c>
      <c r="E384" s="538"/>
      <c r="F384" s="33"/>
      <c r="G384" s="33"/>
      <c r="H384" s="33"/>
      <c r="I384" s="33"/>
      <c r="J384" s="13"/>
      <c r="K384" s="13"/>
      <c r="L384" s="13"/>
    </row>
    <row r="385" spans="1:12" x14ac:dyDescent="0.55000000000000004">
      <c r="A385" s="732">
        <v>97</v>
      </c>
      <c r="B385" s="733" t="s">
        <v>3598</v>
      </c>
      <c r="C385" s="733" t="s">
        <v>451</v>
      </c>
      <c r="D385" s="733" t="s">
        <v>1028</v>
      </c>
      <c r="E385" s="734">
        <v>2923000</v>
      </c>
      <c r="F385" s="750" t="s">
        <v>1872</v>
      </c>
      <c r="G385" s="750" t="s">
        <v>1872</v>
      </c>
      <c r="H385" s="750" t="s">
        <v>1872</v>
      </c>
      <c r="I385" s="750" t="s">
        <v>1872</v>
      </c>
      <c r="J385" s="736" t="s">
        <v>561</v>
      </c>
      <c r="K385" s="733" t="s">
        <v>1451</v>
      </c>
      <c r="L385" s="732" t="s">
        <v>18</v>
      </c>
    </row>
    <row r="386" spans="1:12" s="15" customFormat="1" x14ac:dyDescent="0.55000000000000004">
      <c r="A386" s="591"/>
      <c r="B386" s="105" t="s">
        <v>1029</v>
      </c>
      <c r="C386" s="105" t="s">
        <v>1934</v>
      </c>
      <c r="D386" s="105" t="s">
        <v>105</v>
      </c>
      <c r="E386" s="743"/>
      <c r="F386" s="738"/>
      <c r="G386" s="738"/>
      <c r="H386" s="738"/>
      <c r="I386" s="738"/>
      <c r="J386" s="729" t="s">
        <v>107</v>
      </c>
      <c r="K386" s="105" t="s">
        <v>1452</v>
      </c>
      <c r="L386" s="105"/>
    </row>
    <row r="387" spans="1:12" s="15" customFormat="1" x14ac:dyDescent="0.55000000000000004">
      <c r="A387" s="739"/>
      <c r="B387" s="106"/>
      <c r="C387" s="757"/>
      <c r="D387" s="106" t="s">
        <v>3589</v>
      </c>
      <c r="E387" s="744"/>
      <c r="F387" s="691"/>
      <c r="G387" s="691"/>
      <c r="H387" s="691"/>
      <c r="I387" s="691"/>
      <c r="J387" s="106"/>
      <c r="K387" s="106"/>
      <c r="L387" s="106"/>
    </row>
    <row r="388" spans="1:12" x14ac:dyDescent="0.55000000000000004">
      <c r="A388" s="732">
        <v>98</v>
      </c>
      <c r="B388" s="733" t="s">
        <v>677</v>
      </c>
      <c r="C388" s="733" t="s">
        <v>451</v>
      </c>
      <c r="D388" s="733" t="s">
        <v>3534</v>
      </c>
      <c r="E388" s="734">
        <v>22900</v>
      </c>
      <c r="F388" s="750" t="s">
        <v>1872</v>
      </c>
      <c r="G388" s="750" t="s">
        <v>1872</v>
      </c>
      <c r="H388" s="750" t="s">
        <v>1872</v>
      </c>
      <c r="I388" s="750" t="s">
        <v>1872</v>
      </c>
      <c r="J388" s="736" t="s">
        <v>106</v>
      </c>
      <c r="K388" s="733" t="s">
        <v>1451</v>
      </c>
      <c r="L388" s="732" t="s">
        <v>18</v>
      </c>
    </row>
    <row r="389" spans="1:12" x14ac:dyDescent="0.55000000000000004">
      <c r="A389" s="591"/>
      <c r="B389" s="729" t="s">
        <v>3514</v>
      </c>
      <c r="C389" s="105" t="s">
        <v>1934</v>
      </c>
      <c r="D389" s="105" t="s">
        <v>1036</v>
      </c>
      <c r="E389" s="746"/>
      <c r="F389" s="738"/>
      <c r="G389" s="738"/>
      <c r="H389" s="738"/>
      <c r="I389" s="738"/>
      <c r="J389" s="729" t="s">
        <v>107</v>
      </c>
      <c r="K389" s="105" t="s">
        <v>1452</v>
      </c>
      <c r="L389" s="105"/>
    </row>
    <row r="390" spans="1:12" x14ac:dyDescent="0.55000000000000004">
      <c r="A390" s="591"/>
      <c r="B390" s="729" t="s">
        <v>2127</v>
      </c>
      <c r="C390" s="759"/>
      <c r="D390" s="105" t="s">
        <v>648</v>
      </c>
      <c r="E390" s="743"/>
      <c r="F390" s="738"/>
      <c r="G390" s="738"/>
      <c r="H390" s="738"/>
      <c r="I390" s="738"/>
      <c r="J390" s="105"/>
      <c r="K390" s="105"/>
      <c r="L390" s="105"/>
    </row>
    <row r="391" spans="1:12" x14ac:dyDescent="0.55000000000000004">
      <c r="A391" s="591"/>
      <c r="B391" s="729"/>
      <c r="C391" s="759"/>
      <c r="D391" s="105" t="s">
        <v>3614</v>
      </c>
      <c r="E391" s="743"/>
      <c r="F391" s="738"/>
      <c r="G391" s="738"/>
      <c r="H391" s="738"/>
      <c r="I391" s="738"/>
      <c r="J391" s="105"/>
      <c r="K391" s="105"/>
      <c r="L391" s="105"/>
    </row>
    <row r="392" spans="1:12" x14ac:dyDescent="0.55000000000000004">
      <c r="A392" s="591"/>
      <c r="B392" s="729"/>
      <c r="C392" s="759"/>
      <c r="D392" s="105" t="s">
        <v>3535</v>
      </c>
      <c r="E392" s="743"/>
      <c r="F392" s="738"/>
      <c r="G392" s="738"/>
      <c r="H392" s="738"/>
      <c r="I392" s="738"/>
      <c r="J392" s="105"/>
      <c r="K392" s="105"/>
      <c r="L392" s="105"/>
    </row>
    <row r="393" spans="1:12" x14ac:dyDescent="0.55000000000000004">
      <c r="A393" s="591"/>
      <c r="B393" s="729"/>
      <c r="C393" s="105"/>
      <c r="D393" s="105" t="s">
        <v>1038</v>
      </c>
      <c r="E393" s="743"/>
      <c r="F393" s="738"/>
      <c r="G393" s="738"/>
      <c r="H393" s="738"/>
      <c r="I393" s="738"/>
      <c r="J393" s="105"/>
      <c r="K393" s="105"/>
      <c r="L393" s="105"/>
    </row>
    <row r="394" spans="1:12" x14ac:dyDescent="0.55000000000000004">
      <c r="A394" s="591"/>
      <c r="B394" s="729"/>
      <c r="C394" s="760"/>
      <c r="D394" s="105" t="s">
        <v>648</v>
      </c>
      <c r="E394" s="743"/>
      <c r="F394" s="738"/>
      <c r="G394" s="738"/>
      <c r="H394" s="738"/>
      <c r="I394" s="738"/>
      <c r="J394" s="105"/>
      <c r="K394" s="105"/>
      <c r="L394" s="105"/>
    </row>
    <row r="395" spans="1:12" x14ac:dyDescent="0.55000000000000004">
      <c r="A395" s="591"/>
      <c r="B395" s="729"/>
      <c r="C395" s="105"/>
      <c r="D395" s="105" t="s">
        <v>3594</v>
      </c>
      <c r="E395" s="743"/>
      <c r="F395" s="738"/>
      <c r="G395" s="738"/>
      <c r="H395" s="738"/>
      <c r="I395" s="738"/>
      <c r="J395" s="105"/>
      <c r="K395" s="105"/>
      <c r="L395" s="105"/>
    </row>
    <row r="396" spans="1:12" x14ac:dyDescent="0.55000000000000004">
      <c r="A396" s="732">
        <v>99</v>
      </c>
      <c r="B396" s="733" t="s">
        <v>3560</v>
      </c>
      <c r="C396" s="733" t="s">
        <v>451</v>
      </c>
      <c r="D396" s="733" t="s">
        <v>3562</v>
      </c>
      <c r="E396" s="734">
        <v>464000</v>
      </c>
      <c r="F396" s="750" t="s">
        <v>1872</v>
      </c>
      <c r="G396" s="750" t="s">
        <v>1872</v>
      </c>
      <c r="H396" s="750" t="s">
        <v>1872</v>
      </c>
      <c r="I396" s="750" t="s">
        <v>1872</v>
      </c>
      <c r="J396" s="736" t="s">
        <v>561</v>
      </c>
      <c r="K396" s="733" t="s">
        <v>1451</v>
      </c>
      <c r="L396" s="732" t="s">
        <v>18</v>
      </c>
    </row>
    <row r="397" spans="1:12" x14ac:dyDescent="0.55000000000000004">
      <c r="A397" s="591"/>
      <c r="B397" s="105" t="s">
        <v>132</v>
      </c>
      <c r="C397" s="105" t="s">
        <v>1934</v>
      </c>
      <c r="D397" s="105" t="s">
        <v>3561</v>
      </c>
      <c r="E397" s="743"/>
      <c r="F397" s="738"/>
      <c r="G397" s="738"/>
      <c r="H397" s="738"/>
      <c r="I397" s="738"/>
      <c r="J397" s="729" t="s">
        <v>107</v>
      </c>
      <c r="K397" s="105" t="s">
        <v>1452</v>
      </c>
      <c r="L397" s="105"/>
    </row>
    <row r="398" spans="1:12" x14ac:dyDescent="0.55000000000000004">
      <c r="A398" s="739"/>
      <c r="B398" s="106"/>
      <c r="C398" s="106"/>
      <c r="D398" s="106"/>
      <c r="E398" s="744"/>
      <c r="F398" s="691"/>
      <c r="G398" s="691"/>
      <c r="H398" s="691"/>
      <c r="I398" s="691"/>
      <c r="J398" s="106"/>
      <c r="K398" s="106"/>
      <c r="L398" s="106"/>
    </row>
    <row r="399" spans="1:12" x14ac:dyDescent="0.55000000000000004">
      <c r="A399" s="208">
        <v>100</v>
      </c>
      <c r="B399" s="29" t="s">
        <v>859</v>
      </c>
      <c r="C399" s="81" t="s">
        <v>451</v>
      </c>
      <c r="D399" s="29" t="s">
        <v>2828</v>
      </c>
      <c r="E399" s="28" t="s">
        <v>1872</v>
      </c>
      <c r="F399" s="620">
        <v>16050000</v>
      </c>
      <c r="G399" s="28" t="s">
        <v>1872</v>
      </c>
      <c r="H399" s="28" t="s">
        <v>1872</v>
      </c>
      <c r="I399" s="28" t="s">
        <v>1872</v>
      </c>
      <c r="J399" s="37" t="s">
        <v>560</v>
      </c>
      <c r="K399" s="209" t="s">
        <v>463</v>
      </c>
      <c r="L399" s="11" t="s">
        <v>18</v>
      </c>
    </row>
    <row r="400" spans="1:12" x14ac:dyDescent="0.55000000000000004">
      <c r="A400" s="210"/>
      <c r="B400" s="32" t="s">
        <v>1040</v>
      </c>
      <c r="C400" s="15" t="s">
        <v>1934</v>
      </c>
      <c r="D400" s="32" t="s">
        <v>1041</v>
      </c>
      <c r="E400" s="38"/>
      <c r="F400" s="38"/>
      <c r="G400" s="38"/>
      <c r="H400" s="38"/>
      <c r="I400" s="38"/>
      <c r="J400" s="31" t="s">
        <v>95</v>
      </c>
      <c r="K400" s="6" t="s">
        <v>464</v>
      </c>
      <c r="L400" s="9"/>
    </row>
    <row r="401" spans="1:12" x14ac:dyDescent="0.55000000000000004">
      <c r="A401" s="210"/>
      <c r="B401" s="86"/>
      <c r="C401" s="32"/>
      <c r="D401" s="32" t="s">
        <v>616</v>
      </c>
      <c r="E401" s="38"/>
      <c r="F401" s="38"/>
      <c r="G401" s="38"/>
      <c r="H401" s="38"/>
      <c r="I401" s="38"/>
      <c r="J401" s="31"/>
      <c r="K401" s="6"/>
      <c r="L401" s="14"/>
    </row>
    <row r="402" spans="1:12" x14ac:dyDescent="0.55000000000000004">
      <c r="A402" s="25"/>
      <c r="B402" s="31"/>
      <c r="C402" s="32"/>
      <c r="D402" s="32" t="s">
        <v>2829</v>
      </c>
      <c r="E402" s="38"/>
      <c r="F402" s="38"/>
      <c r="G402" s="38"/>
      <c r="H402" s="38"/>
      <c r="I402" s="38"/>
      <c r="J402" s="31"/>
      <c r="K402" s="6"/>
      <c r="L402" s="9"/>
    </row>
    <row r="403" spans="1:12" x14ac:dyDescent="0.55000000000000004">
      <c r="A403" s="11">
        <v>101</v>
      </c>
      <c r="B403" s="81" t="s">
        <v>859</v>
      </c>
      <c r="C403" s="81" t="s">
        <v>451</v>
      </c>
      <c r="D403" s="81" t="s">
        <v>1043</v>
      </c>
      <c r="E403" s="122">
        <v>2366000</v>
      </c>
      <c r="F403" s="28" t="s">
        <v>1872</v>
      </c>
      <c r="G403" s="28" t="s">
        <v>1872</v>
      </c>
      <c r="H403" s="28" t="s">
        <v>1872</v>
      </c>
      <c r="I403" s="28" t="s">
        <v>1872</v>
      </c>
      <c r="J403" s="82" t="s">
        <v>561</v>
      </c>
      <c r="K403" s="81" t="s">
        <v>1451</v>
      </c>
      <c r="L403" s="11" t="s">
        <v>18</v>
      </c>
    </row>
    <row r="404" spans="1:12" x14ac:dyDescent="0.55000000000000004">
      <c r="A404" s="14"/>
      <c r="B404" s="22" t="s">
        <v>2921</v>
      </c>
      <c r="C404" s="15" t="s">
        <v>1934</v>
      </c>
      <c r="D404" s="15" t="s">
        <v>105</v>
      </c>
      <c r="E404" s="124"/>
      <c r="F404" s="32"/>
      <c r="G404" s="32"/>
      <c r="H404" s="32"/>
      <c r="I404" s="32"/>
      <c r="J404" s="65" t="s">
        <v>107</v>
      </c>
      <c r="K404" s="15" t="s">
        <v>1452</v>
      </c>
      <c r="L404" s="15"/>
    </row>
    <row r="405" spans="1:12" s="13" customFormat="1" x14ac:dyDescent="0.55000000000000004">
      <c r="A405" s="14"/>
      <c r="B405" s="15" t="s">
        <v>2126</v>
      </c>
      <c r="C405" s="22"/>
      <c r="D405" s="15" t="s">
        <v>1046</v>
      </c>
      <c r="E405" s="124"/>
      <c r="F405" s="32"/>
      <c r="G405" s="32"/>
      <c r="H405" s="32"/>
      <c r="I405" s="32"/>
      <c r="J405" s="15"/>
      <c r="K405" s="15"/>
      <c r="L405" s="15"/>
    </row>
    <row r="406" spans="1:12" x14ac:dyDescent="0.55000000000000004">
      <c r="A406" s="14"/>
      <c r="B406" s="15" t="s">
        <v>132</v>
      </c>
      <c r="D406" s="15" t="s">
        <v>1047</v>
      </c>
      <c r="E406" s="124"/>
      <c r="F406" s="32"/>
      <c r="G406" s="32"/>
      <c r="H406" s="32"/>
      <c r="I406" s="32"/>
      <c r="J406" s="15"/>
      <c r="K406" s="15"/>
      <c r="L406" s="15"/>
    </row>
    <row r="407" spans="1:12" x14ac:dyDescent="0.55000000000000004">
      <c r="A407" s="14"/>
      <c r="C407" s="15"/>
      <c r="D407" s="15" t="s">
        <v>1048</v>
      </c>
      <c r="E407" s="124"/>
      <c r="F407" s="32"/>
      <c r="G407" s="32"/>
      <c r="H407" s="32"/>
      <c r="I407" s="32"/>
      <c r="J407" s="15"/>
      <c r="K407" s="15"/>
      <c r="L407" s="15"/>
    </row>
    <row r="408" spans="1:12" x14ac:dyDescent="0.55000000000000004">
      <c r="A408" s="12"/>
      <c r="B408" s="13"/>
      <c r="C408" s="544"/>
      <c r="D408" s="13" t="s">
        <v>1049</v>
      </c>
      <c r="E408" s="538"/>
      <c r="F408" s="33"/>
      <c r="G408" s="33"/>
      <c r="H408" s="33"/>
      <c r="I408" s="33"/>
      <c r="J408" s="13"/>
      <c r="K408" s="13"/>
      <c r="L408" s="13"/>
    </row>
    <row r="409" spans="1:12" x14ac:dyDescent="0.55000000000000004">
      <c r="A409" s="732">
        <v>102</v>
      </c>
      <c r="B409" s="733" t="s">
        <v>1052</v>
      </c>
      <c r="C409" s="733" t="s">
        <v>451</v>
      </c>
      <c r="D409" s="733" t="s">
        <v>3615</v>
      </c>
      <c r="E409" s="734">
        <v>463000</v>
      </c>
      <c r="F409" s="750" t="s">
        <v>1872</v>
      </c>
      <c r="G409" s="750" t="s">
        <v>1872</v>
      </c>
      <c r="H409" s="750" t="s">
        <v>1872</v>
      </c>
      <c r="I409" s="750" t="s">
        <v>1872</v>
      </c>
      <c r="J409" s="736" t="s">
        <v>561</v>
      </c>
      <c r="K409" s="733" t="s">
        <v>1451</v>
      </c>
      <c r="L409" s="732" t="s">
        <v>18</v>
      </c>
    </row>
    <row r="410" spans="1:12" x14ac:dyDescent="0.55000000000000004">
      <c r="A410" s="591"/>
      <c r="B410" s="105" t="s">
        <v>2128</v>
      </c>
      <c r="C410" s="105" t="s">
        <v>1934</v>
      </c>
      <c r="D410" s="105" t="s">
        <v>3085</v>
      </c>
      <c r="E410" s="746"/>
      <c r="F410" s="738"/>
      <c r="G410" s="738"/>
      <c r="H410" s="738"/>
      <c r="I410" s="738"/>
      <c r="J410" s="729" t="s">
        <v>107</v>
      </c>
      <c r="K410" s="105" t="s">
        <v>1452</v>
      </c>
      <c r="L410" s="105"/>
    </row>
    <row r="411" spans="1:12" x14ac:dyDescent="0.55000000000000004">
      <c r="A411" s="739"/>
      <c r="B411" s="106" t="s">
        <v>2129</v>
      </c>
      <c r="C411" s="106"/>
      <c r="D411" s="106" t="s">
        <v>1053</v>
      </c>
      <c r="E411" s="758"/>
      <c r="F411" s="691"/>
      <c r="G411" s="691"/>
      <c r="H411" s="691"/>
      <c r="I411" s="691"/>
      <c r="J411" s="106"/>
      <c r="K411" s="106"/>
      <c r="L411" s="106"/>
    </row>
    <row r="412" spans="1:12" x14ac:dyDescent="0.55000000000000004">
      <c r="A412" s="591"/>
      <c r="B412" s="105"/>
      <c r="C412" s="759"/>
      <c r="D412" s="105" t="s">
        <v>3533</v>
      </c>
      <c r="E412" s="746"/>
      <c r="F412" s="738"/>
      <c r="G412" s="738"/>
      <c r="H412" s="738"/>
      <c r="I412" s="738"/>
      <c r="J412" s="105"/>
      <c r="K412" s="105"/>
      <c r="L412" s="105"/>
    </row>
    <row r="413" spans="1:12" x14ac:dyDescent="0.55000000000000004">
      <c r="A413" s="591"/>
      <c r="B413" s="105"/>
      <c r="C413" s="759"/>
      <c r="D413" s="105" t="s">
        <v>1054</v>
      </c>
      <c r="E413" s="746"/>
      <c r="F413" s="738"/>
      <c r="G413" s="738"/>
      <c r="H413" s="738"/>
      <c r="I413" s="738"/>
      <c r="J413" s="105"/>
      <c r="K413" s="105"/>
      <c r="L413" s="105"/>
    </row>
    <row r="414" spans="1:12" x14ac:dyDescent="0.55000000000000004">
      <c r="A414" s="591"/>
      <c r="B414" s="105"/>
      <c r="C414" s="105"/>
      <c r="D414" s="105" t="s">
        <v>807</v>
      </c>
      <c r="E414" s="746"/>
      <c r="F414" s="738"/>
      <c r="G414" s="738"/>
      <c r="H414" s="738"/>
      <c r="I414" s="738"/>
      <c r="J414" s="105"/>
      <c r="K414" s="105"/>
      <c r="L414" s="105"/>
    </row>
    <row r="415" spans="1:12" x14ac:dyDescent="0.55000000000000004">
      <c r="A415" s="591"/>
      <c r="B415" s="105"/>
      <c r="C415" s="760"/>
      <c r="D415" s="105" t="s">
        <v>1055</v>
      </c>
      <c r="E415" s="743"/>
      <c r="F415" s="738"/>
      <c r="G415" s="738"/>
      <c r="H415" s="738"/>
      <c r="I415" s="738"/>
      <c r="J415" s="105"/>
      <c r="K415" s="105"/>
      <c r="L415" s="105"/>
    </row>
    <row r="416" spans="1:12" x14ac:dyDescent="0.55000000000000004">
      <c r="A416" s="11">
        <v>103</v>
      </c>
      <c r="B416" s="81" t="s">
        <v>627</v>
      </c>
      <c r="C416" s="81" t="s">
        <v>451</v>
      </c>
      <c r="D416" s="81" t="s">
        <v>1056</v>
      </c>
      <c r="E416" s="122">
        <v>270000</v>
      </c>
      <c r="F416" s="28" t="s">
        <v>1872</v>
      </c>
      <c r="G416" s="28" t="s">
        <v>1872</v>
      </c>
      <c r="H416" s="28" t="s">
        <v>1872</v>
      </c>
      <c r="I416" s="28" t="s">
        <v>1872</v>
      </c>
      <c r="J416" s="82" t="s">
        <v>561</v>
      </c>
      <c r="K416" s="81" t="s">
        <v>1451</v>
      </c>
      <c r="L416" s="11" t="s">
        <v>18</v>
      </c>
    </row>
    <row r="417" spans="1:12" x14ac:dyDescent="0.55000000000000004">
      <c r="A417" s="14"/>
      <c r="B417" s="15" t="s">
        <v>2135</v>
      </c>
      <c r="C417" s="15" t="s">
        <v>1934</v>
      </c>
      <c r="D417" s="15" t="s">
        <v>737</v>
      </c>
      <c r="E417" s="124"/>
      <c r="F417" s="32"/>
      <c r="G417" s="32"/>
      <c r="H417" s="32"/>
      <c r="I417" s="32"/>
      <c r="J417" s="65" t="s">
        <v>107</v>
      </c>
      <c r="K417" s="15" t="s">
        <v>1452</v>
      </c>
      <c r="L417" s="15"/>
    </row>
    <row r="418" spans="1:12" x14ac:dyDescent="0.55000000000000004">
      <c r="A418" s="12"/>
      <c r="B418" s="13" t="s">
        <v>2136</v>
      </c>
      <c r="C418" s="13"/>
      <c r="D418" s="13" t="s">
        <v>2130</v>
      </c>
      <c r="E418" s="538"/>
      <c r="F418" s="33"/>
      <c r="G418" s="33"/>
      <c r="H418" s="33"/>
      <c r="I418" s="33"/>
      <c r="J418" s="13"/>
      <c r="K418" s="13"/>
      <c r="L418" s="13"/>
    </row>
    <row r="419" spans="1:12" x14ac:dyDescent="0.55000000000000004">
      <c r="A419" s="11">
        <v>104</v>
      </c>
      <c r="B419" s="81" t="s">
        <v>455</v>
      </c>
      <c r="C419" s="81" t="s">
        <v>451</v>
      </c>
      <c r="D419" s="81" t="s">
        <v>2408</v>
      </c>
      <c r="E419" s="28" t="s">
        <v>1872</v>
      </c>
      <c r="F419" s="28" t="s">
        <v>1872</v>
      </c>
      <c r="G419" s="122">
        <v>624000</v>
      </c>
      <c r="H419" s="28" t="s">
        <v>1872</v>
      </c>
      <c r="I419" s="28" t="s">
        <v>1872</v>
      </c>
      <c r="J419" s="82" t="s">
        <v>561</v>
      </c>
      <c r="K419" s="81" t="s">
        <v>1451</v>
      </c>
      <c r="L419" s="11" t="s">
        <v>18</v>
      </c>
    </row>
    <row r="420" spans="1:12" x14ac:dyDescent="0.55000000000000004">
      <c r="A420" s="14"/>
      <c r="B420" s="15" t="s">
        <v>1059</v>
      </c>
      <c r="C420" s="15" t="s">
        <v>1934</v>
      </c>
      <c r="D420" s="15" t="s">
        <v>1060</v>
      </c>
      <c r="E420" s="124"/>
      <c r="F420" s="32"/>
      <c r="G420" s="32"/>
      <c r="H420" s="32"/>
      <c r="I420" s="32"/>
      <c r="J420" s="65" t="s">
        <v>107</v>
      </c>
      <c r="K420" s="15" t="s">
        <v>1452</v>
      </c>
      <c r="L420" s="15"/>
    </row>
    <row r="421" spans="1:12" x14ac:dyDescent="0.55000000000000004">
      <c r="A421" s="14"/>
      <c r="B421" s="15" t="s">
        <v>132</v>
      </c>
      <c r="D421" s="15" t="s">
        <v>1062</v>
      </c>
      <c r="E421" s="153"/>
      <c r="F421" s="32"/>
      <c r="G421" s="32"/>
      <c r="H421" s="32"/>
      <c r="I421" s="32"/>
      <c r="J421" s="15"/>
      <c r="K421" s="15"/>
      <c r="L421" s="15"/>
    </row>
    <row r="422" spans="1:12" x14ac:dyDescent="0.55000000000000004">
      <c r="A422" s="14"/>
      <c r="B422" s="15"/>
      <c r="D422" s="15" t="s">
        <v>1063</v>
      </c>
      <c r="E422" s="153"/>
      <c r="F422" s="32"/>
      <c r="G422" s="32"/>
      <c r="H422" s="32"/>
      <c r="I422" s="32"/>
      <c r="J422" s="15"/>
      <c r="K422" s="15"/>
      <c r="L422" s="15"/>
    </row>
    <row r="423" spans="1:12" x14ac:dyDescent="0.55000000000000004">
      <c r="A423" s="14"/>
      <c r="B423" s="15"/>
      <c r="D423" s="15" t="s">
        <v>2409</v>
      </c>
      <c r="E423" s="153"/>
      <c r="F423" s="32"/>
      <c r="G423" s="32"/>
      <c r="H423" s="32"/>
      <c r="I423" s="32"/>
      <c r="J423" s="15"/>
      <c r="K423" s="15"/>
      <c r="L423" s="15"/>
    </row>
    <row r="424" spans="1:12" x14ac:dyDescent="0.55000000000000004">
      <c r="A424" s="14"/>
      <c r="B424" s="15"/>
      <c r="D424" s="15" t="s">
        <v>2131</v>
      </c>
      <c r="E424" s="153"/>
      <c r="F424" s="32"/>
      <c r="G424" s="32"/>
      <c r="H424" s="32"/>
      <c r="I424" s="32"/>
      <c r="J424" s="15"/>
      <c r="K424" s="15"/>
      <c r="L424" s="15"/>
    </row>
    <row r="425" spans="1:12" x14ac:dyDescent="0.55000000000000004">
      <c r="A425" s="14"/>
      <c r="B425" s="15"/>
      <c r="C425" s="15"/>
      <c r="D425" s="15" t="s">
        <v>2132</v>
      </c>
      <c r="E425" s="153"/>
      <c r="F425" s="32"/>
      <c r="G425" s="32"/>
      <c r="H425" s="32"/>
      <c r="I425" s="32"/>
      <c r="J425" s="15"/>
      <c r="K425" s="15"/>
      <c r="L425" s="15"/>
    </row>
    <row r="426" spans="1:12" x14ac:dyDescent="0.55000000000000004">
      <c r="A426" s="11">
        <v>105</v>
      </c>
      <c r="B426" s="81" t="s">
        <v>1443</v>
      </c>
      <c r="C426" s="81" t="s">
        <v>451</v>
      </c>
      <c r="D426" s="81" t="s">
        <v>2410</v>
      </c>
      <c r="E426" s="28" t="s">
        <v>1872</v>
      </c>
      <c r="F426" s="28" t="s">
        <v>1872</v>
      </c>
      <c r="G426" s="122">
        <v>444000</v>
      </c>
      <c r="H426" s="28" t="s">
        <v>1872</v>
      </c>
      <c r="I426" s="28" t="s">
        <v>1872</v>
      </c>
      <c r="J426" s="82" t="s">
        <v>561</v>
      </c>
      <c r="K426" s="81" t="s">
        <v>1451</v>
      </c>
      <c r="L426" s="11" t="s">
        <v>18</v>
      </c>
    </row>
    <row r="427" spans="1:12" x14ac:dyDescent="0.55000000000000004">
      <c r="A427" s="14"/>
      <c r="B427" s="15" t="s">
        <v>1444</v>
      </c>
      <c r="C427" s="15" t="s">
        <v>1934</v>
      </c>
      <c r="D427" s="15" t="s">
        <v>1069</v>
      </c>
      <c r="E427" s="124"/>
      <c r="F427" s="32"/>
      <c r="G427" s="32"/>
      <c r="H427" s="32"/>
      <c r="I427" s="32"/>
      <c r="J427" s="65" t="s">
        <v>107</v>
      </c>
      <c r="K427" s="15" t="s">
        <v>1452</v>
      </c>
      <c r="L427" s="15"/>
    </row>
    <row r="428" spans="1:12" x14ac:dyDescent="0.55000000000000004">
      <c r="A428" s="14"/>
      <c r="B428" s="15" t="s">
        <v>1445</v>
      </c>
      <c r="C428" s="15"/>
      <c r="D428" s="15" t="s">
        <v>807</v>
      </c>
      <c r="E428" s="124"/>
      <c r="F428" s="32"/>
      <c r="G428" s="32"/>
      <c r="H428" s="32"/>
      <c r="I428" s="32"/>
      <c r="J428" s="15"/>
      <c r="K428" s="15"/>
      <c r="L428" s="15"/>
    </row>
    <row r="429" spans="1:12" x14ac:dyDescent="0.55000000000000004">
      <c r="A429" s="14"/>
      <c r="B429" s="15"/>
      <c r="C429" s="15"/>
      <c r="D429" s="15" t="s">
        <v>1070</v>
      </c>
      <c r="E429" s="153"/>
      <c r="F429" s="32"/>
      <c r="G429" s="32"/>
      <c r="H429" s="32"/>
      <c r="I429" s="32"/>
      <c r="J429" s="15"/>
      <c r="K429" s="15"/>
      <c r="L429" s="15"/>
    </row>
    <row r="430" spans="1:12" x14ac:dyDescent="0.55000000000000004">
      <c r="A430" s="14"/>
      <c r="B430" s="15"/>
      <c r="C430" s="97"/>
      <c r="D430" s="15" t="s">
        <v>2411</v>
      </c>
      <c r="E430" s="124"/>
      <c r="F430" s="32"/>
      <c r="G430" s="32"/>
      <c r="H430" s="32"/>
      <c r="I430" s="32"/>
      <c r="J430" s="15"/>
      <c r="K430" s="15"/>
      <c r="L430" s="15"/>
    </row>
    <row r="431" spans="1:12" x14ac:dyDescent="0.55000000000000004">
      <c r="A431" s="14"/>
      <c r="B431" s="15"/>
      <c r="C431" s="97"/>
      <c r="D431" s="15" t="s">
        <v>1873</v>
      </c>
      <c r="E431" s="124"/>
      <c r="F431" s="32"/>
      <c r="G431" s="32"/>
      <c r="H431" s="32"/>
      <c r="I431" s="32"/>
      <c r="J431" s="15"/>
      <c r="K431" s="15"/>
      <c r="L431" s="15"/>
    </row>
    <row r="432" spans="1:12" x14ac:dyDescent="0.55000000000000004">
      <c r="A432" s="14"/>
      <c r="B432" s="15"/>
      <c r="C432" s="97"/>
      <c r="D432" s="15" t="s">
        <v>2134</v>
      </c>
      <c r="E432" s="124"/>
      <c r="F432" s="32"/>
      <c r="G432" s="32"/>
      <c r="H432" s="32"/>
      <c r="I432" s="32"/>
      <c r="J432" s="15"/>
      <c r="K432" s="15"/>
      <c r="L432" s="15"/>
    </row>
    <row r="433" spans="1:12" x14ac:dyDescent="0.55000000000000004">
      <c r="A433" s="11">
        <v>106</v>
      </c>
      <c r="B433" s="81" t="s">
        <v>1074</v>
      </c>
      <c r="C433" s="81" t="s">
        <v>451</v>
      </c>
      <c r="D433" s="81" t="s">
        <v>1075</v>
      </c>
      <c r="E433" s="122">
        <v>126000</v>
      </c>
      <c r="F433" s="28" t="s">
        <v>1872</v>
      </c>
      <c r="G433" s="28" t="s">
        <v>1872</v>
      </c>
      <c r="H433" s="28" t="s">
        <v>1872</v>
      </c>
      <c r="I433" s="28" t="s">
        <v>1872</v>
      </c>
      <c r="J433" s="82" t="s">
        <v>561</v>
      </c>
      <c r="K433" s="81" t="s">
        <v>1451</v>
      </c>
      <c r="L433" s="11" t="s">
        <v>18</v>
      </c>
    </row>
    <row r="434" spans="1:12" x14ac:dyDescent="0.55000000000000004">
      <c r="A434" s="14"/>
      <c r="B434" s="15" t="s">
        <v>1076</v>
      </c>
      <c r="C434" s="15" t="s">
        <v>1934</v>
      </c>
      <c r="D434" s="15" t="s">
        <v>611</v>
      </c>
      <c r="E434" s="124"/>
      <c r="F434" s="32"/>
      <c r="G434" s="32"/>
      <c r="H434" s="32"/>
      <c r="I434" s="32"/>
      <c r="J434" s="65" t="s">
        <v>107</v>
      </c>
      <c r="K434" s="15" t="s">
        <v>1452</v>
      </c>
      <c r="L434" s="15"/>
    </row>
    <row r="435" spans="1:12" x14ac:dyDescent="0.55000000000000004">
      <c r="A435" s="12"/>
      <c r="B435" s="13" t="s">
        <v>1077</v>
      </c>
      <c r="C435" s="13"/>
      <c r="D435" s="13" t="s">
        <v>2133</v>
      </c>
      <c r="E435" s="538"/>
      <c r="F435" s="33"/>
      <c r="G435" s="33"/>
      <c r="H435" s="33"/>
      <c r="I435" s="33"/>
      <c r="J435" s="13"/>
      <c r="K435" s="13"/>
      <c r="L435" s="13"/>
    </row>
    <row r="436" spans="1:12" x14ac:dyDescent="0.55000000000000004">
      <c r="A436" s="25">
        <v>107</v>
      </c>
      <c r="B436" s="32" t="s">
        <v>454</v>
      </c>
      <c r="C436" s="32" t="s">
        <v>451</v>
      </c>
      <c r="D436" s="32" t="s">
        <v>482</v>
      </c>
      <c r="E436" s="38">
        <v>2800000</v>
      </c>
      <c r="F436" s="25" t="s">
        <v>1872</v>
      </c>
      <c r="G436" s="25" t="s">
        <v>1872</v>
      </c>
      <c r="H436" s="25" t="s">
        <v>1872</v>
      </c>
      <c r="I436" s="25" t="s">
        <v>1872</v>
      </c>
      <c r="J436" s="31" t="s">
        <v>136</v>
      </c>
      <c r="K436" s="6" t="s">
        <v>463</v>
      </c>
      <c r="L436" s="9" t="s">
        <v>38</v>
      </c>
    </row>
    <row r="437" spans="1:12" x14ac:dyDescent="0.55000000000000004">
      <c r="A437" s="25"/>
      <c r="B437" s="32" t="s">
        <v>3445</v>
      </c>
      <c r="C437" s="32" t="s">
        <v>452</v>
      </c>
      <c r="D437" s="32" t="s">
        <v>1879</v>
      </c>
      <c r="E437" s="38"/>
      <c r="F437" s="38"/>
      <c r="G437" s="38"/>
      <c r="H437" s="38"/>
      <c r="I437" s="38"/>
      <c r="J437" s="31" t="s">
        <v>95</v>
      </c>
      <c r="K437" s="6" t="s">
        <v>464</v>
      </c>
      <c r="L437" s="9" t="s">
        <v>2339</v>
      </c>
    </row>
    <row r="438" spans="1:12" x14ac:dyDescent="0.55000000000000004">
      <c r="A438" s="25"/>
      <c r="B438" s="31" t="s">
        <v>457</v>
      </c>
      <c r="C438" s="32"/>
      <c r="D438" s="32" t="s">
        <v>3115</v>
      </c>
      <c r="E438" s="38"/>
      <c r="F438" s="38"/>
      <c r="G438" s="38"/>
      <c r="H438" s="38"/>
      <c r="I438" s="38"/>
      <c r="J438" s="31"/>
      <c r="K438" s="6"/>
      <c r="L438" s="320" t="s">
        <v>515</v>
      </c>
    </row>
    <row r="439" spans="1:12" x14ac:dyDescent="0.55000000000000004">
      <c r="A439" s="25"/>
      <c r="B439" s="86" t="s">
        <v>458</v>
      </c>
      <c r="C439" s="32"/>
      <c r="D439" s="43" t="s">
        <v>3116</v>
      </c>
      <c r="E439" s="38"/>
      <c r="F439" s="38"/>
      <c r="G439" s="38"/>
      <c r="H439" s="38"/>
      <c r="I439" s="38"/>
      <c r="J439" s="31"/>
      <c r="K439" s="6"/>
      <c r="L439" s="9" t="s">
        <v>2338</v>
      </c>
    </row>
    <row r="440" spans="1:12" x14ac:dyDescent="0.55000000000000004">
      <c r="A440" s="11">
        <v>108</v>
      </c>
      <c r="B440" s="81" t="s">
        <v>635</v>
      </c>
      <c r="C440" s="81" t="s">
        <v>1935</v>
      </c>
      <c r="D440" s="81" t="s">
        <v>1080</v>
      </c>
      <c r="E440" s="36">
        <v>585000</v>
      </c>
      <c r="F440" s="28" t="s">
        <v>1872</v>
      </c>
      <c r="G440" s="28" t="s">
        <v>1872</v>
      </c>
      <c r="H440" s="28" t="s">
        <v>1872</v>
      </c>
      <c r="I440" s="28" t="s">
        <v>1872</v>
      </c>
      <c r="J440" s="82" t="s">
        <v>3449</v>
      </c>
      <c r="K440" s="81" t="s">
        <v>1457</v>
      </c>
      <c r="L440" s="11" t="s">
        <v>18</v>
      </c>
    </row>
    <row r="441" spans="1:12" x14ac:dyDescent="0.55000000000000004">
      <c r="A441" s="14"/>
      <c r="B441" s="15" t="s">
        <v>1081</v>
      </c>
      <c r="C441" s="22" t="s">
        <v>453</v>
      </c>
      <c r="D441" s="15" t="s">
        <v>638</v>
      </c>
      <c r="E441" s="153"/>
      <c r="F441" s="32"/>
      <c r="G441" s="32"/>
      <c r="H441" s="32"/>
      <c r="I441" s="32"/>
      <c r="J441" s="65" t="s">
        <v>3450</v>
      </c>
      <c r="K441" s="15" t="s">
        <v>1458</v>
      </c>
      <c r="L441" s="15"/>
    </row>
    <row r="442" spans="1:12" x14ac:dyDescent="0.55000000000000004">
      <c r="A442" s="14"/>
      <c r="B442" s="15" t="s">
        <v>3117</v>
      </c>
      <c r="C442" s="15"/>
      <c r="D442" s="15"/>
      <c r="E442" s="153"/>
      <c r="F442" s="32"/>
      <c r="G442" s="32"/>
      <c r="H442" s="32"/>
      <c r="I442" s="32"/>
      <c r="J442" s="15"/>
      <c r="K442" s="15"/>
      <c r="L442" s="15"/>
    </row>
    <row r="443" spans="1:12" x14ac:dyDescent="0.55000000000000004">
      <c r="A443" s="12"/>
      <c r="B443" s="13" t="s">
        <v>133</v>
      </c>
      <c r="C443" s="13"/>
      <c r="D443" s="13"/>
      <c r="E443" s="538"/>
      <c r="F443" s="33"/>
      <c r="G443" s="33"/>
      <c r="H443" s="33"/>
      <c r="I443" s="33"/>
      <c r="J443" s="13"/>
      <c r="K443" s="13"/>
      <c r="L443" s="13"/>
    </row>
    <row r="444" spans="1:12" x14ac:dyDescent="0.55000000000000004">
      <c r="A444" s="591">
        <v>109</v>
      </c>
      <c r="B444" s="105" t="s">
        <v>559</v>
      </c>
      <c r="C444" s="733" t="s">
        <v>1935</v>
      </c>
      <c r="D444" s="105" t="s">
        <v>3609</v>
      </c>
      <c r="E444" s="761">
        <v>700000</v>
      </c>
      <c r="F444" s="742" t="s">
        <v>1872</v>
      </c>
      <c r="G444" s="742" t="s">
        <v>1872</v>
      </c>
      <c r="H444" s="742" t="s">
        <v>1872</v>
      </c>
      <c r="I444" s="742" t="s">
        <v>1872</v>
      </c>
      <c r="J444" s="736" t="s">
        <v>3449</v>
      </c>
      <c r="K444" s="733" t="s">
        <v>1457</v>
      </c>
      <c r="L444" s="591" t="s">
        <v>18</v>
      </c>
    </row>
    <row r="445" spans="1:12" x14ac:dyDescent="0.55000000000000004">
      <c r="A445" s="591"/>
      <c r="B445" s="105" t="s">
        <v>3511</v>
      </c>
      <c r="C445" s="759" t="s">
        <v>453</v>
      </c>
      <c r="D445" s="105" t="s">
        <v>3608</v>
      </c>
      <c r="E445" s="738"/>
      <c r="F445" s="738"/>
      <c r="G445" s="738"/>
      <c r="H445" s="738"/>
      <c r="I445" s="738"/>
      <c r="J445" s="729" t="s">
        <v>3450</v>
      </c>
      <c r="K445" s="105" t="s">
        <v>1458</v>
      </c>
      <c r="L445" s="105"/>
    </row>
    <row r="446" spans="1:12" x14ac:dyDescent="0.55000000000000004">
      <c r="A446" s="591"/>
      <c r="B446" s="105" t="s">
        <v>3510</v>
      </c>
      <c r="C446" s="105"/>
      <c r="D446" s="105" t="s">
        <v>3600</v>
      </c>
      <c r="E446" s="738"/>
      <c r="F446" s="738"/>
      <c r="G446" s="738"/>
      <c r="H446" s="738"/>
      <c r="I446" s="738"/>
      <c r="J446" s="105"/>
      <c r="K446" s="105"/>
      <c r="L446" s="105"/>
    </row>
    <row r="447" spans="1:12" x14ac:dyDescent="0.55000000000000004">
      <c r="A447" s="11">
        <v>110</v>
      </c>
      <c r="B447" s="81" t="s">
        <v>456</v>
      </c>
      <c r="C447" s="81" t="s">
        <v>451</v>
      </c>
      <c r="D447" s="81" t="s">
        <v>1083</v>
      </c>
      <c r="E447" s="28" t="s">
        <v>1872</v>
      </c>
      <c r="F447" s="36">
        <v>135000</v>
      </c>
      <c r="G447" s="28" t="s">
        <v>1872</v>
      </c>
      <c r="H447" s="28" t="s">
        <v>1872</v>
      </c>
      <c r="I447" s="28" t="s">
        <v>1872</v>
      </c>
      <c r="J447" s="82" t="s">
        <v>561</v>
      </c>
      <c r="K447" s="81" t="s">
        <v>1451</v>
      </c>
      <c r="L447" s="11" t="s">
        <v>18</v>
      </c>
    </row>
    <row r="448" spans="1:12" x14ac:dyDescent="0.55000000000000004">
      <c r="A448" s="14"/>
      <c r="B448" s="15" t="s">
        <v>1084</v>
      </c>
      <c r="C448" s="15" t="s">
        <v>1934</v>
      </c>
      <c r="D448" s="15" t="s">
        <v>105</v>
      </c>
      <c r="E448" s="38"/>
      <c r="F448" s="32"/>
      <c r="G448" s="32"/>
      <c r="H448" s="32"/>
      <c r="I448" s="32"/>
      <c r="J448" s="65" t="s">
        <v>107</v>
      </c>
      <c r="K448" s="15" t="s">
        <v>1452</v>
      </c>
      <c r="L448" s="15"/>
    </row>
    <row r="449" spans="1:12" x14ac:dyDescent="0.55000000000000004">
      <c r="A449" s="14"/>
      <c r="B449" s="15" t="s">
        <v>133</v>
      </c>
      <c r="C449" s="15"/>
      <c r="D449" s="15" t="s">
        <v>1085</v>
      </c>
      <c r="E449" s="39"/>
      <c r="F449" s="33"/>
      <c r="G449" s="33"/>
      <c r="H449" s="32"/>
      <c r="I449" s="32"/>
      <c r="J449" s="15"/>
      <c r="K449" s="15"/>
      <c r="L449" s="15"/>
    </row>
    <row r="450" spans="1:12" x14ac:dyDescent="0.55000000000000004">
      <c r="A450" s="11">
        <v>111</v>
      </c>
      <c r="B450" s="81" t="s">
        <v>456</v>
      </c>
      <c r="C450" s="81" t="s">
        <v>451</v>
      </c>
      <c r="D450" s="81" t="s">
        <v>1086</v>
      </c>
      <c r="E450" s="38">
        <v>278000</v>
      </c>
      <c r="F450" s="25" t="s">
        <v>1872</v>
      </c>
      <c r="G450" s="25" t="s">
        <v>1872</v>
      </c>
      <c r="H450" s="28" t="s">
        <v>1872</v>
      </c>
      <c r="I450" s="28" t="s">
        <v>1872</v>
      </c>
      <c r="J450" s="82" t="s">
        <v>561</v>
      </c>
      <c r="K450" s="81" t="s">
        <v>1451</v>
      </c>
      <c r="L450" s="11" t="s">
        <v>18</v>
      </c>
    </row>
    <row r="451" spans="1:12" x14ac:dyDescent="0.55000000000000004">
      <c r="A451" s="14"/>
      <c r="B451" s="15" t="s">
        <v>1087</v>
      </c>
      <c r="C451" s="15" t="s">
        <v>1934</v>
      </c>
      <c r="D451" s="15" t="s">
        <v>105</v>
      </c>
      <c r="E451" s="38"/>
      <c r="F451" s="32"/>
      <c r="G451" s="32"/>
      <c r="H451" s="32"/>
      <c r="I451" s="32"/>
      <c r="J451" s="65" t="s">
        <v>107</v>
      </c>
      <c r="K451" s="15" t="s">
        <v>1452</v>
      </c>
      <c r="L451" s="15"/>
    </row>
    <row r="452" spans="1:12" x14ac:dyDescent="0.55000000000000004">
      <c r="A452" s="12"/>
      <c r="B452" s="13" t="s">
        <v>133</v>
      </c>
      <c r="C452" s="13"/>
      <c r="D452" s="13" t="s">
        <v>691</v>
      </c>
      <c r="E452" s="39"/>
      <c r="F452" s="33"/>
      <c r="G452" s="33"/>
      <c r="H452" s="33"/>
      <c r="I452" s="33"/>
      <c r="J452" s="13"/>
      <c r="K452" s="13"/>
      <c r="L452" s="13"/>
    </row>
    <row r="453" spans="1:12" x14ac:dyDescent="0.55000000000000004">
      <c r="A453" s="11">
        <v>112</v>
      </c>
      <c r="B453" s="81" t="s">
        <v>456</v>
      </c>
      <c r="C453" s="81" t="s">
        <v>451</v>
      </c>
      <c r="D453" s="81" t="s">
        <v>1088</v>
      </c>
      <c r="E453" s="36">
        <v>102000</v>
      </c>
      <c r="F453" s="28" t="s">
        <v>1872</v>
      </c>
      <c r="G453" s="25" t="s">
        <v>1872</v>
      </c>
      <c r="H453" s="25" t="s">
        <v>1872</v>
      </c>
      <c r="I453" s="28" t="s">
        <v>1872</v>
      </c>
      <c r="J453" s="82" t="s">
        <v>561</v>
      </c>
      <c r="K453" s="81" t="s">
        <v>1451</v>
      </c>
      <c r="L453" s="11" t="s">
        <v>18</v>
      </c>
    </row>
    <row r="454" spans="1:12" x14ac:dyDescent="0.55000000000000004">
      <c r="A454" s="14"/>
      <c r="B454" s="15" t="s">
        <v>1089</v>
      </c>
      <c r="C454" s="15" t="s">
        <v>1934</v>
      </c>
      <c r="D454" s="15" t="s">
        <v>105</v>
      </c>
      <c r="E454" s="38"/>
      <c r="F454" s="32"/>
      <c r="G454" s="32"/>
      <c r="H454" s="32"/>
      <c r="I454" s="32"/>
      <c r="J454" s="65" t="s">
        <v>107</v>
      </c>
      <c r="K454" s="15" t="s">
        <v>1452</v>
      </c>
      <c r="L454" s="15"/>
    </row>
    <row r="455" spans="1:12" x14ac:dyDescent="0.55000000000000004">
      <c r="A455" s="12"/>
      <c r="B455" s="13" t="s">
        <v>133</v>
      </c>
      <c r="C455" s="13"/>
      <c r="D455" s="13" t="s">
        <v>1090</v>
      </c>
      <c r="E455" s="39"/>
      <c r="F455" s="33"/>
      <c r="G455" s="33"/>
      <c r="H455" s="33"/>
      <c r="I455" s="33"/>
      <c r="J455" s="13"/>
      <c r="K455" s="13"/>
      <c r="L455" s="13"/>
    </row>
    <row r="456" spans="1:12" x14ac:dyDescent="0.55000000000000004">
      <c r="A456" s="11">
        <v>113</v>
      </c>
      <c r="B456" s="81" t="s">
        <v>16</v>
      </c>
      <c r="C456" s="81" t="s">
        <v>451</v>
      </c>
      <c r="D456" s="81" t="s">
        <v>1091</v>
      </c>
      <c r="E456" s="25" t="s">
        <v>1872</v>
      </c>
      <c r="F456" s="25" t="s">
        <v>1872</v>
      </c>
      <c r="G456" s="25" t="s">
        <v>1872</v>
      </c>
      <c r="H456" s="25" t="s">
        <v>1872</v>
      </c>
      <c r="I456" s="36">
        <v>219000</v>
      </c>
      <c r="J456" s="82" t="s">
        <v>561</v>
      </c>
      <c r="K456" s="81" t="s">
        <v>1451</v>
      </c>
      <c r="L456" s="11" t="s">
        <v>18</v>
      </c>
    </row>
    <row r="457" spans="1:12" x14ac:dyDescent="0.55000000000000004">
      <c r="A457" s="14"/>
      <c r="B457" s="15" t="s">
        <v>1092</v>
      </c>
      <c r="C457" s="15" t="s">
        <v>1934</v>
      </c>
      <c r="D457" s="15" t="s">
        <v>789</v>
      </c>
      <c r="E457" s="38"/>
      <c r="F457" s="32"/>
      <c r="G457" s="32"/>
      <c r="H457" s="32"/>
      <c r="I457" s="32"/>
      <c r="J457" s="65" t="s">
        <v>107</v>
      </c>
      <c r="K457" s="15" t="s">
        <v>1452</v>
      </c>
      <c r="L457" s="15"/>
    </row>
    <row r="458" spans="1:12" x14ac:dyDescent="0.55000000000000004">
      <c r="A458" s="14"/>
      <c r="B458" s="15" t="s">
        <v>1093</v>
      </c>
      <c r="C458" s="15"/>
      <c r="D458" s="15" t="s">
        <v>1094</v>
      </c>
      <c r="E458" s="38"/>
      <c r="F458" s="32"/>
      <c r="G458" s="32"/>
      <c r="H458" s="32"/>
      <c r="I458" s="32"/>
      <c r="J458" s="15"/>
      <c r="K458" s="15"/>
      <c r="L458" s="15"/>
    </row>
    <row r="459" spans="1:12" s="13" customFormat="1" x14ac:dyDescent="0.55000000000000004">
      <c r="A459" s="12"/>
      <c r="E459" s="39"/>
      <c r="F459" s="33"/>
      <c r="G459" s="33"/>
      <c r="H459" s="33"/>
      <c r="I459" s="33"/>
    </row>
    <row r="460" spans="1:12" x14ac:dyDescent="0.55000000000000004">
      <c r="A460" s="14">
        <v>114</v>
      </c>
      <c r="B460" s="15" t="s">
        <v>456</v>
      </c>
      <c r="C460" s="15" t="s">
        <v>451</v>
      </c>
      <c r="D460" s="15" t="s">
        <v>1095</v>
      </c>
      <c r="E460" s="25" t="s">
        <v>1872</v>
      </c>
      <c r="F460" s="25" t="s">
        <v>1872</v>
      </c>
      <c r="G460" s="38">
        <v>252000</v>
      </c>
      <c r="H460" s="25" t="s">
        <v>1872</v>
      </c>
      <c r="I460" s="25" t="s">
        <v>1872</v>
      </c>
      <c r="J460" s="65" t="s">
        <v>561</v>
      </c>
      <c r="K460" s="15" t="s">
        <v>1451</v>
      </c>
      <c r="L460" s="14" t="s">
        <v>18</v>
      </c>
    </row>
    <row r="461" spans="1:12" x14ac:dyDescent="0.55000000000000004">
      <c r="A461" s="14"/>
      <c r="B461" s="15" t="s">
        <v>1096</v>
      </c>
      <c r="C461" s="15" t="s">
        <v>1934</v>
      </c>
      <c r="D461" s="15" t="s">
        <v>964</v>
      </c>
      <c r="E461" s="38"/>
      <c r="F461" s="32"/>
      <c r="G461" s="32"/>
      <c r="H461" s="32"/>
      <c r="I461" s="32"/>
      <c r="J461" s="65" t="s">
        <v>107</v>
      </c>
      <c r="K461" s="15" t="s">
        <v>1452</v>
      </c>
      <c r="L461" s="15"/>
    </row>
    <row r="462" spans="1:12" x14ac:dyDescent="0.55000000000000004">
      <c r="A462" s="12"/>
      <c r="B462" s="13" t="s">
        <v>133</v>
      </c>
      <c r="C462" s="13"/>
      <c r="D462" s="13" t="s">
        <v>1097</v>
      </c>
      <c r="E462" s="39"/>
      <c r="F462" s="33"/>
      <c r="G462" s="33"/>
      <c r="H462" s="33"/>
      <c r="I462" s="33"/>
      <c r="J462" s="13"/>
      <c r="K462" s="13"/>
      <c r="L462" s="13"/>
    </row>
    <row r="463" spans="1:12" x14ac:dyDescent="0.55000000000000004">
      <c r="A463" s="11">
        <v>115</v>
      </c>
      <c r="B463" s="81" t="s">
        <v>16</v>
      </c>
      <c r="C463" s="81" t="s">
        <v>451</v>
      </c>
      <c r="D463" s="81" t="s">
        <v>1098</v>
      </c>
      <c r="E463" s="36">
        <v>56000</v>
      </c>
      <c r="F463" s="25" t="s">
        <v>1872</v>
      </c>
      <c r="G463" s="25" t="s">
        <v>1872</v>
      </c>
      <c r="H463" s="25" t="s">
        <v>1872</v>
      </c>
      <c r="I463" s="25" t="s">
        <v>1872</v>
      </c>
      <c r="J463" s="82" t="s">
        <v>561</v>
      </c>
      <c r="K463" s="81" t="s">
        <v>1451</v>
      </c>
      <c r="L463" s="11" t="s">
        <v>18</v>
      </c>
    </row>
    <row r="464" spans="1:12" x14ac:dyDescent="0.55000000000000004">
      <c r="A464" s="14"/>
      <c r="B464" s="15" t="s">
        <v>1446</v>
      </c>
      <c r="C464" s="15" t="s">
        <v>1934</v>
      </c>
      <c r="D464" s="15" t="s">
        <v>685</v>
      </c>
      <c r="E464" s="38"/>
      <c r="F464" s="32"/>
      <c r="G464" s="32"/>
      <c r="H464" s="32"/>
      <c r="I464" s="32"/>
      <c r="J464" s="65" t="s">
        <v>107</v>
      </c>
      <c r="K464" s="15" t="s">
        <v>1452</v>
      </c>
      <c r="L464" s="15"/>
    </row>
    <row r="465" spans="1:12" x14ac:dyDescent="0.55000000000000004">
      <c r="A465" s="12"/>
      <c r="B465" s="13" t="s">
        <v>133</v>
      </c>
      <c r="C465" s="13"/>
      <c r="D465" s="13" t="s">
        <v>1099</v>
      </c>
      <c r="E465" s="39"/>
      <c r="F465" s="33"/>
      <c r="G465" s="33"/>
      <c r="H465" s="33"/>
      <c r="I465" s="33"/>
      <c r="J465" s="13"/>
      <c r="K465" s="13"/>
      <c r="L465" s="13"/>
    </row>
    <row r="466" spans="1:12" x14ac:dyDescent="0.55000000000000004">
      <c r="A466" s="732">
        <v>116</v>
      </c>
      <c r="B466" s="733" t="s">
        <v>16</v>
      </c>
      <c r="C466" s="733" t="s">
        <v>451</v>
      </c>
      <c r="D466" s="733" t="s">
        <v>3566</v>
      </c>
      <c r="E466" s="763">
        <v>114400</v>
      </c>
      <c r="F466" s="742" t="s">
        <v>1872</v>
      </c>
      <c r="G466" s="742" t="s">
        <v>1872</v>
      </c>
      <c r="H466" s="742" t="s">
        <v>1872</v>
      </c>
      <c r="I466" s="742" t="s">
        <v>1872</v>
      </c>
      <c r="J466" s="736" t="s">
        <v>561</v>
      </c>
      <c r="K466" s="733" t="s">
        <v>1451</v>
      </c>
      <c r="L466" s="732" t="s">
        <v>18</v>
      </c>
    </row>
    <row r="467" spans="1:12" x14ac:dyDescent="0.55000000000000004">
      <c r="A467" s="591"/>
      <c r="B467" s="105" t="s">
        <v>3563</v>
      </c>
      <c r="C467" s="105" t="s">
        <v>1934</v>
      </c>
      <c r="D467" s="105" t="s">
        <v>685</v>
      </c>
      <c r="E467" s="761"/>
      <c r="F467" s="738"/>
      <c r="G467" s="738"/>
      <c r="H467" s="738"/>
      <c r="I467" s="738"/>
      <c r="J467" s="729" t="s">
        <v>107</v>
      </c>
      <c r="K467" s="105" t="s">
        <v>1452</v>
      </c>
      <c r="L467" s="105"/>
    </row>
    <row r="468" spans="1:12" x14ac:dyDescent="0.55000000000000004">
      <c r="A468" s="739"/>
      <c r="B468" s="106" t="s">
        <v>133</v>
      </c>
      <c r="C468" s="106"/>
      <c r="D468" s="106" t="s">
        <v>3590</v>
      </c>
      <c r="E468" s="740"/>
      <c r="F468" s="691"/>
      <c r="G468" s="691"/>
      <c r="H468" s="691"/>
      <c r="I468" s="691"/>
      <c r="J468" s="106"/>
      <c r="K468" s="106"/>
      <c r="L468" s="106"/>
    </row>
    <row r="469" spans="1:12" x14ac:dyDescent="0.55000000000000004">
      <c r="A469" s="14">
        <v>117</v>
      </c>
      <c r="B469" s="15" t="s">
        <v>456</v>
      </c>
      <c r="C469" s="81" t="s">
        <v>451</v>
      </c>
      <c r="D469" s="15" t="s">
        <v>1103</v>
      </c>
      <c r="E469" s="353">
        <v>1213000</v>
      </c>
      <c r="F469" s="25" t="s">
        <v>1872</v>
      </c>
      <c r="G469" s="25" t="s">
        <v>1872</v>
      </c>
      <c r="H469" s="353">
        <v>0</v>
      </c>
      <c r="I469" s="353">
        <v>0</v>
      </c>
      <c r="J469" s="82" t="s">
        <v>561</v>
      </c>
      <c r="K469" s="81" t="s">
        <v>1451</v>
      </c>
      <c r="L469" s="11" t="s">
        <v>18</v>
      </c>
    </row>
    <row r="470" spans="1:12" x14ac:dyDescent="0.55000000000000004">
      <c r="A470" s="14"/>
      <c r="B470" s="15" t="s">
        <v>1104</v>
      </c>
      <c r="C470" s="15" t="s">
        <v>1934</v>
      </c>
      <c r="D470" s="15" t="s">
        <v>105</v>
      </c>
      <c r="E470" s="353"/>
      <c r="F470" s="32"/>
      <c r="G470" s="32"/>
      <c r="H470" s="32"/>
      <c r="I470" s="32"/>
      <c r="J470" s="65" t="s">
        <v>107</v>
      </c>
      <c r="K470" s="15" t="s">
        <v>1452</v>
      </c>
      <c r="L470" s="15"/>
    </row>
    <row r="471" spans="1:12" x14ac:dyDescent="0.55000000000000004">
      <c r="A471" s="12"/>
      <c r="B471" s="13"/>
      <c r="C471" s="13"/>
      <c r="D471" s="13" t="s">
        <v>1105</v>
      </c>
      <c r="E471" s="526"/>
      <c r="F471" s="33"/>
      <c r="G471" s="33"/>
      <c r="H471" s="33"/>
      <c r="I471" s="33"/>
      <c r="J471" s="13"/>
      <c r="K471" s="13"/>
      <c r="L471" s="13"/>
    </row>
    <row r="472" spans="1:12" x14ac:dyDescent="0.55000000000000004">
      <c r="A472" s="11">
        <v>118</v>
      </c>
      <c r="B472" s="81" t="s">
        <v>813</v>
      </c>
      <c r="C472" s="15" t="s">
        <v>1935</v>
      </c>
      <c r="D472" s="81" t="s">
        <v>2215</v>
      </c>
      <c r="E472" s="352" t="s">
        <v>1872</v>
      </c>
      <c r="F472" s="352" t="s">
        <v>1872</v>
      </c>
      <c r="G472" s="352" t="s">
        <v>1872</v>
      </c>
      <c r="H472" s="122">
        <v>1968000</v>
      </c>
      <c r="I472" s="352" t="s">
        <v>1872</v>
      </c>
      <c r="J472" s="82" t="s">
        <v>3449</v>
      </c>
      <c r="K472" s="15" t="s">
        <v>1457</v>
      </c>
      <c r="L472" s="11" t="s">
        <v>18</v>
      </c>
    </row>
    <row r="473" spans="1:12" x14ac:dyDescent="0.55000000000000004">
      <c r="A473" s="14"/>
      <c r="B473" s="15" t="s">
        <v>2214</v>
      </c>
      <c r="C473" s="22" t="s">
        <v>453</v>
      </c>
      <c r="D473" s="15" t="s">
        <v>638</v>
      </c>
      <c r="E473" s="353"/>
      <c r="F473" s="32"/>
      <c r="G473" s="32"/>
      <c r="H473" s="32"/>
      <c r="I473" s="32"/>
      <c r="J473" s="65" t="s">
        <v>3450</v>
      </c>
      <c r="K473" s="15" t="s">
        <v>1458</v>
      </c>
      <c r="L473" s="15"/>
    </row>
    <row r="474" spans="1:12" x14ac:dyDescent="0.55000000000000004">
      <c r="A474" s="14"/>
      <c r="B474" s="15" t="s">
        <v>126</v>
      </c>
      <c r="C474" s="15"/>
      <c r="D474" s="15" t="s">
        <v>2216</v>
      </c>
      <c r="E474" s="353"/>
      <c r="F474" s="32"/>
      <c r="G474" s="32"/>
      <c r="H474" s="32"/>
      <c r="I474" s="32"/>
      <c r="J474" s="15"/>
      <c r="K474" s="15"/>
      <c r="L474" s="15"/>
    </row>
    <row r="475" spans="1:12" x14ac:dyDescent="0.55000000000000004">
      <c r="A475" s="14"/>
      <c r="B475" s="15"/>
      <c r="C475" s="15"/>
      <c r="D475" s="15" t="s">
        <v>638</v>
      </c>
      <c r="E475" s="353"/>
      <c r="F475" s="32"/>
      <c r="G475" s="32"/>
      <c r="H475" s="32"/>
      <c r="I475" s="32"/>
      <c r="J475" s="15"/>
      <c r="K475" s="15"/>
      <c r="L475" s="15"/>
    </row>
    <row r="476" spans="1:12" x14ac:dyDescent="0.55000000000000004">
      <c r="A476" s="11">
        <v>119</v>
      </c>
      <c r="B476" s="81" t="s">
        <v>2217</v>
      </c>
      <c r="C476" s="81" t="s">
        <v>1935</v>
      </c>
      <c r="D476" s="81" t="s">
        <v>2220</v>
      </c>
      <c r="E476" s="352" t="s">
        <v>1872</v>
      </c>
      <c r="F476" s="352" t="s">
        <v>1872</v>
      </c>
      <c r="G476" s="352" t="s">
        <v>1872</v>
      </c>
      <c r="H476" s="352" t="s">
        <v>1872</v>
      </c>
      <c r="I476" s="122">
        <v>1733000</v>
      </c>
      <c r="J476" s="82" t="s">
        <v>3449</v>
      </c>
      <c r="K476" s="81" t="s">
        <v>1457</v>
      </c>
      <c r="L476" s="11" t="s">
        <v>18</v>
      </c>
    </row>
    <row r="477" spans="1:12" x14ac:dyDescent="0.55000000000000004">
      <c r="A477" s="14"/>
      <c r="B477" s="15" t="s">
        <v>2218</v>
      </c>
      <c r="C477" s="22" t="s">
        <v>453</v>
      </c>
      <c r="D477" s="15" t="s">
        <v>638</v>
      </c>
      <c r="E477" s="353"/>
      <c r="F477" s="32"/>
      <c r="G477" s="32"/>
      <c r="H477" s="32"/>
      <c r="I477" s="32"/>
      <c r="J477" s="65" t="s">
        <v>3450</v>
      </c>
      <c r="K477" s="15" t="s">
        <v>1458</v>
      </c>
      <c r="L477" s="15"/>
    </row>
    <row r="478" spans="1:12" x14ac:dyDescent="0.55000000000000004">
      <c r="A478" s="14"/>
      <c r="B478" s="15" t="s">
        <v>2219</v>
      </c>
      <c r="C478" s="15"/>
      <c r="D478" s="15" t="s">
        <v>2221</v>
      </c>
      <c r="E478" s="353"/>
      <c r="F478" s="32"/>
      <c r="G478" s="32"/>
      <c r="H478" s="32"/>
      <c r="I478" s="32"/>
      <c r="J478" s="15"/>
      <c r="K478" s="15"/>
      <c r="L478" s="15"/>
    </row>
    <row r="479" spans="1:12" x14ac:dyDescent="0.55000000000000004">
      <c r="A479" s="12"/>
      <c r="B479" s="13"/>
      <c r="C479" s="13"/>
      <c r="D479" s="13" t="s">
        <v>638</v>
      </c>
      <c r="E479" s="526"/>
      <c r="F479" s="33"/>
      <c r="G479" s="33"/>
      <c r="H479" s="33"/>
      <c r="I479" s="33"/>
      <c r="J479" s="13"/>
      <c r="K479" s="13"/>
      <c r="L479" s="13"/>
    </row>
    <row r="480" spans="1:12" x14ac:dyDescent="0.55000000000000004">
      <c r="A480" s="14">
        <v>120</v>
      </c>
      <c r="B480" s="15" t="s">
        <v>2217</v>
      </c>
      <c r="C480" s="15" t="s">
        <v>1935</v>
      </c>
      <c r="D480" s="15" t="s">
        <v>2223</v>
      </c>
      <c r="E480" s="545" t="s">
        <v>1872</v>
      </c>
      <c r="F480" s="545" t="s">
        <v>1872</v>
      </c>
      <c r="G480" s="545" t="s">
        <v>1872</v>
      </c>
      <c r="H480" s="124">
        <v>1963000</v>
      </c>
      <c r="I480" s="352" t="s">
        <v>1872</v>
      </c>
      <c r="J480" s="82" t="s">
        <v>3449</v>
      </c>
      <c r="K480" s="15" t="s">
        <v>1457</v>
      </c>
      <c r="L480" s="11" t="s">
        <v>18</v>
      </c>
    </row>
    <row r="481" spans="1:12" x14ac:dyDescent="0.55000000000000004">
      <c r="A481" s="14"/>
      <c r="B481" s="15" t="s">
        <v>2222</v>
      </c>
      <c r="C481" s="22" t="s">
        <v>453</v>
      </c>
      <c r="D481" s="15" t="s">
        <v>638</v>
      </c>
      <c r="E481" s="353"/>
      <c r="F481" s="32"/>
      <c r="G481" s="32"/>
      <c r="H481" s="32"/>
      <c r="I481" s="32"/>
      <c r="J481" s="65" t="s">
        <v>3450</v>
      </c>
      <c r="K481" s="15" t="s">
        <v>1458</v>
      </c>
      <c r="L481" s="15"/>
    </row>
    <row r="482" spans="1:12" x14ac:dyDescent="0.55000000000000004">
      <c r="A482" s="14"/>
      <c r="B482" s="15" t="s">
        <v>2225</v>
      </c>
      <c r="C482" s="15"/>
      <c r="D482" s="15" t="s">
        <v>2224</v>
      </c>
      <c r="E482" s="353"/>
      <c r="F482" s="32"/>
      <c r="G482" s="32"/>
      <c r="H482" s="32"/>
      <c r="I482" s="32"/>
      <c r="J482" s="15"/>
      <c r="K482" s="15"/>
      <c r="L482" s="15"/>
    </row>
    <row r="483" spans="1:12" x14ac:dyDescent="0.55000000000000004">
      <c r="A483" s="12"/>
      <c r="B483" s="13"/>
      <c r="C483" s="13"/>
      <c r="D483" s="13" t="s">
        <v>638</v>
      </c>
      <c r="E483" s="526"/>
      <c r="F483" s="33"/>
      <c r="G483" s="33"/>
      <c r="H483" s="33"/>
      <c r="I483" s="33"/>
      <c r="J483" s="13"/>
      <c r="K483" s="13"/>
      <c r="L483" s="13"/>
    </row>
    <row r="484" spans="1:12" x14ac:dyDescent="0.55000000000000004">
      <c r="A484" s="11">
        <v>121</v>
      </c>
      <c r="B484" s="81" t="s">
        <v>813</v>
      </c>
      <c r="C484" s="81" t="s">
        <v>1935</v>
      </c>
      <c r="D484" s="81" t="s">
        <v>2227</v>
      </c>
      <c r="E484" s="352" t="s">
        <v>1872</v>
      </c>
      <c r="F484" s="352" t="s">
        <v>1872</v>
      </c>
      <c r="G484" s="352" t="s">
        <v>1872</v>
      </c>
      <c r="H484" s="122">
        <v>2755000</v>
      </c>
      <c r="I484" s="352" t="s">
        <v>1872</v>
      </c>
      <c r="J484" s="82" t="s">
        <v>3449</v>
      </c>
      <c r="K484" s="81" t="s">
        <v>1457</v>
      </c>
      <c r="L484" s="11" t="s">
        <v>18</v>
      </c>
    </row>
    <row r="485" spans="1:12" x14ac:dyDescent="0.55000000000000004">
      <c r="A485" s="14"/>
      <c r="B485" s="15" t="s">
        <v>2226</v>
      </c>
      <c r="C485" s="22" t="s">
        <v>453</v>
      </c>
      <c r="D485" s="15" t="s">
        <v>638</v>
      </c>
      <c r="E485" s="353"/>
      <c r="F485" s="32"/>
      <c r="G485" s="32"/>
      <c r="H485" s="32"/>
      <c r="I485" s="32"/>
      <c r="J485" s="65" t="s">
        <v>3450</v>
      </c>
      <c r="K485" s="15" t="s">
        <v>1458</v>
      </c>
      <c r="L485" s="15"/>
    </row>
    <row r="486" spans="1:12" x14ac:dyDescent="0.55000000000000004">
      <c r="A486" s="14"/>
      <c r="B486" s="15" t="s">
        <v>126</v>
      </c>
      <c r="C486" s="15"/>
      <c r="D486" s="15" t="s">
        <v>2228</v>
      </c>
      <c r="E486" s="353"/>
      <c r="F486" s="32"/>
      <c r="G486" s="32"/>
      <c r="H486" s="32"/>
      <c r="I486" s="32"/>
      <c r="J486" s="15"/>
      <c r="K486" s="15"/>
      <c r="L486" s="15"/>
    </row>
    <row r="487" spans="1:12" x14ac:dyDescent="0.55000000000000004">
      <c r="A487" s="14"/>
      <c r="B487" s="15"/>
      <c r="C487" s="15"/>
      <c r="D487" s="15" t="s">
        <v>638</v>
      </c>
      <c r="E487" s="353"/>
      <c r="F487" s="32"/>
      <c r="G487" s="32"/>
      <c r="H487" s="32"/>
      <c r="I487" s="32"/>
      <c r="J487" s="15"/>
      <c r="K487" s="15"/>
      <c r="L487" s="15"/>
    </row>
    <row r="488" spans="1:12" x14ac:dyDescent="0.55000000000000004">
      <c r="A488" s="11">
        <v>122</v>
      </c>
      <c r="B488" s="81" t="s">
        <v>2217</v>
      </c>
      <c r="C488" s="81" t="s">
        <v>1935</v>
      </c>
      <c r="D488" s="81" t="s">
        <v>2230</v>
      </c>
      <c r="E488" s="352" t="s">
        <v>1872</v>
      </c>
      <c r="F488" s="352" t="s">
        <v>1872</v>
      </c>
      <c r="G488" s="352" t="s">
        <v>1872</v>
      </c>
      <c r="H488" s="122">
        <v>918000</v>
      </c>
      <c r="I488" s="352" t="s">
        <v>1872</v>
      </c>
      <c r="J488" s="82" t="s">
        <v>3449</v>
      </c>
      <c r="K488" s="81" t="s">
        <v>1457</v>
      </c>
      <c r="L488" s="11" t="s">
        <v>18</v>
      </c>
    </row>
    <row r="489" spans="1:12" x14ac:dyDescent="0.55000000000000004">
      <c r="A489" s="14"/>
      <c r="B489" s="15" t="s">
        <v>2229</v>
      </c>
      <c r="C489" s="22" t="s">
        <v>453</v>
      </c>
      <c r="D489" s="15" t="s">
        <v>638</v>
      </c>
      <c r="E489" s="353"/>
      <c r="F489" s="32"/>
      <c r="G489" s="32"/>
      <c r="H489" s="32"/>
      <c r="I489" s="32"/>
      <c r="J489" s="65" t="s">
        <v>3450</v>
      </c>
      <c r="K489" s="15" t="s">
        <v>1458</v>
      </c>
      <c r="L489" s="15"/>
    </row>
    <row r="490" spans="1:12" x14ac:dyDescent="0.55000000000000004">
      <c r="A490" s="14"/>
      <c r="B490" s="15" t="s">
        <v>2225</v>
      </c>
      <c r="C490" s="15"/>
      <c r="D490" s="15" t="s">
        <v>2231</v>
      </c>
      <c r="E490" s="353"/>
      <c r="F490" s="32"/>
      <c r="G490" s="32"/>
      <c r="H490" s="32"/>
      <c r="I490" s="32"/>
      <c r="J490" s="15"/>
      <c r="K490" s="15"/>
      <c r="L490" s="15"/>
    </row>
    <row r="491" spans="1:12" x14ac:dyDescent="0.55000000000000004">
      <c r="A491" s="14"/>
      <c r="B491" s="15"/>
      <c r="C491" s="15"/>
      <c r="D491" s="15" t="s">
        <v>638</v>
      </c>
      <c r="E491" s="353"/>
      <c r="F491" s="32"/>
      <c r="G491" s="32"/>
      <c r="H491" s="32"/>
      <c r="I491" s="32"/>
      <c r="J491" s="15"/>
      <c r="K491" s="15"/>
      <c r="L491" s="15"/>
    </row>
    <row r="492" spans="1:12" x14ac:dyDescent="0.55000000000000004">
      <c r="A492" s="12"/>
      <c r="B492" s="13"/>
      <c r="C492" s="13"/>
      <c r="D492" s="13"/>
      <c r="E492" s="526"/>
      <c r="F492" s="33"/>
      <c r="G492" s="33"/>
      <c r="H492" s="33"/>
      <c r="I492" s="33"/>
      <c r="J492" s="13"/>
      <c r="K492" s="13"/>
      <c r="L492" s="13"/>
    </row>
    <row r="493" spans="1:12" x14ac:dyDescent="0.55000000000000004">
      <c r="A493" s="11">
        <v>123</v>
      </c>
      <c r="B493" s="81" t="s">
        <v>1000</v>
      </c>
      <c r="C493" s="81" t="s">
        <v>451</v>
      </c>
      <c r="D493" s="81" t="s">
        <v>2249</v>
      </c>
      <c r="E493" s="352" t="s">
        <v>1872</v>
      </c>
      <c r="F493" s="352" t="s">
        <v>1872</v>
      </c>
      <c r="G493" s="352" t="s">
        <v>1872</v>
      </c>
      <c r="H493" s="122">
        <v>191000</v>
      </c>
      <c r="I493" s="352" t="s">
        <v>1872</v>
      </c>
      <c r="J493" s="82" t="s">
        <v>561</v>
      </c>
      <c r="K493" s="81" t="s">
        <v>1451</v>
      </c>
      <c r="L493" s="11" t="s">
        <v>18</v>
      </c>
    </row>
    <row r="494" spans="1:12" x14ac:dyDescent="0.55000000000000004">
      <c r="A494" s="14"/>
      <c r="B494" s="15" t="s">
        <v>2247</v>
      </c>
      <c r="C494" s="15" t="s">
        <v>1934</v>
      </c>
      <c r="D494" s="15" t="s">
        <v>611</v>
      </c>
      <c r="E494" s="353"/>
      <c r="F494" s="32"/>
      <c r="G494" s="32"/>
      <c r="H494" s="32"/>
      <c r="I494" s="32"/>
      <c r="J494" s="65" t="s">
        <v>107</v>
      </c>
      <c r="K494" s="15" t="s">
        <v>1452</v>
      </c>
      <c r="L494" s="15"/>
    </row>
    <row r="495" spans="1:12" x14ac:dyDescent="0.55000000000000004">
      <c r="A495" s="12"/>
      <c r="B495" s="13" t="s">
        <v>2248</v>
      </c>
      <c r="C495" s="13"/>
      <c r="D495" s="13" t="s">
        <v>2250</v>
      </c>
      <c r="E495" s="526"/>
      <c r="F495" s="33"/>
      <c r="G495" s="33"/>
      <c r="H495" s="33"/>
      <c r="I495" s="33"/>
      <c r="J495" s="13"/>
      <c r="K495" s="13"/>
      <c r="L495" s="13"/>
    </row>
    <row r="496" spans="1:12" x14ac:dyDescent="0.55000000000000004">
      <c r="A496" s="732">
        <v>124</v>
      </c>
      <c r="B496" s="733" t="s">
        <v>3525</v>
      </c>
      <c r="C496" s="733" t="s">
        <v>451</v>
      </c>
      <c r="D496" s="733" t="s">
        <v>3527</v>
      </c>
      <c r="E496" s="734">
        <v>874000</v>
      </c>
      <c r="F496" s="735" t="s">
        <v>1872</v>
      </c>
      <c r="G496" s="735" t="s">
        <v>1872</v>
      </c>
      <c r="H496" s="735" t="s">
        <v>1872</v>
      </c>
      <c r="I496" s="735" t="s">
        <v>1872</v>
      </c>
      <c r="J496" s="736" t="s">
        <v>561</v>
      </c>
      <c r="K496" s="733" t="s">
        <v>1451</v>
      </c>
      <c r="L496" s="732" t="s">
        <v>18</v>
      </c>
    </row>
    <row r="497" spans="1:12" x14ac:dyDescent="0.55000000000000004">
      <c r="A497" s="591"/>
      <c r="B497" s="105" t="s">
        <v>3526</v>
      </c>
      <c r="C497" s="105" t="s">
        <v>1934</v>
      </c>
      <c r="D497" s="105" t="s">
        <v>105</v>
      </c>
      <c r="E497" s="737"/>
      <c r="F497" s="738"/>
      <c r="G497" s="738"/>
      <c r="H497" s="738"/>
      <c r="I497" s="738"/>
      <c r="J497" s="729" t="s">
        <v>107</v>
      </c>
      <c r="K497" s="105" t="s">
        <v>1452</v>
      </c>
      <c r="L497" s="105"/>
    </row>
    <row r="498" spans="1:12" x14ac:dyDescent="0.55000000000000004">
      <c r="A498" s="591"/>
      <c r="B498" s="105" t="s">
        <v>147</v>
      </c>
      <c r="C498" s="105"/>
      <c r="D498" s="105" t="s">
        <v>3591</v>
      </c>
      <c r="E498" s="737"/>
      <c r="F498" s="738"/>
      <c r="G498" s="738"/>
      <c r="H498" s="738"/>
      <c r="I498" s="738"/>
      <c r="J498" s="105"/>
      <c r="K498" s="105"/>
      <c r="L498" s="105"/>
    </row>
    <row r="499" spans="1:12" x14ac:dyDescent="0.55000000000000004">
      <c r="A499" s="739"/>
      <c r="B499" s="106"/>
      <c r="C499" s="106"/>
      <c r="D499" s="106"/>
      <c r="E499" s="740"/>
      <c r="F499" s="691"/>
      <c r="G499" s="691"/>
      <c r="H499" s="691"/>
      <c r="I499" s="691"/>
      <c r="J499" s="106"/>
      <c r="K499" s="106"/>
      <c r="L499" s="106"/>
    </row>
    <row r="500" spans="1:12" x14ac:dyDescent="0.55000000000000004">
      <c r="A500" s="14">
        <v>125</v>
      </c>
      <c r="B500" s="15" t="s">
        <v>2254</v>
      </c>
      <c r="C500" s="15" t="s">
        <v>1935</v>
      </c>
      <c r="D500" s="15" t="s">
        <v>2257</v>
      </c>
      <c r="E500" s="545" t="s">
        <v>1872</v>
      </c>
      <c r="F500" s="545" t="s">
        <v>1872</v>
      </c>
      <c r="G500" s="545" t="s">
        <v>1872</v>
      </c>
      <c r="H500" s="124">
        <v>500000</v>
      </c>
      <c r="I500" s="545" t="s">
        <v>1872</v>
      </c>
      <c r="J500" s="65" t="s">
        <v>561</v>
      </c>
      <c r="K500" s="15" t="s">
        <v>1457</v>
      </c>
      <c r="L500" s="14" t="s">
        <v>18</v>
      </c>
    </row>
    <row r="501" spans="1:12" x14ac:dyDescent="0.55000000000000004">
      <c r="A501" s="14"/>
      <c r="B501" s="15" t="s">
        <v>2255</v>
      </c>
      <c r="C501" s="22" t="s">
        <v>453</v>
      </c>
      <c r="D501" s="15" t="s">
        <v>2258</v>
      </c>
      <c r="E501" s="353"/>
      <c r="F501" s="32"/>
      <c r="G501" s="32"/>
      <c r="H501" s="32"/>
      <c r="I501" s="32"/>
      <c r="J501" s="65" t="s">
        <v>107</v>
      </c>
      <c r="K501" s="15" t="s">
        <v>1458</v>
      </c>
      <c r="L501" s="15"/>
    </row>
    <row r="502" spans="1:12" x14ac:dyDescent="0.55000000000000004">
      <c r="A502" s="14"/>
      <c r="B502" s="15" t="s">
        <v>2256</v>
      </c>
      <c r="C502" s="15"/>
      <c r="D502" s="15" t="s">
        <v>2259</v>
      </c>
      <c r="E502" s="353"/>
      <c r="F502" s="32"/>
      <c r="G502" s="32"/>
      <c r="H502" s="32"/>
      <c r="I502" s="32"/>
      <c r="J502" s="15"/>
      <c r="K502" s="15"/>
      <c r="L502" s="15"/>
    </row>
    <row r="503" spans="1:12" x14ac:dyDescent="0.55000000000000004">
      <c r="A503" s="11">
        <v>126</v>
      </c>
      <c r="B503" s="81" t="s">
        <v>2260</v>
      </c>
      <c r="C503" s="81" t="s">
        <v>451</v>
      </c>
      <c r="D503" s="81" t="s">
        <v>2262</v>
      </c>
      <c r="E503" s="352" t="s">
        <v>1872</v>
      </c>
      <c r="F503" s="352" t="s">
        <v>1872</v>
      </c>
      <c r="G503" s="352" t="s">
        <v>1872</v>
      </c>
      <c r="H503" s="122">
        <v>278000</v>
      </c>
      <c r="I503" s="352" t="s">
        <v>1872</v>
      </c>
      <c r="J503" s="82" t="s">
        <v>561</v>
      </c>
      <c r="K503" s="81" t="s">
        <v>1451</v>
      </c>
      <c r="L503" s="11" t="s">
        <v>18</v>
      </c>
    </row>
    <row r="504" spans="1:12" x14ac:dyDescent="0.55000000000000004">
      <c r="A504" s="14"/>
      <c r="B504" s="15" t="s">
        <v>2261</v>
      </c>
      <c r="C504" s="15" t="s">
        <v>1934</v>
      </c>
      <c r="D504" s="15" t="s">
        <v>2263</v>
      </c>
      <c r="E504" s="353"/>
      <c r="F504" s="32"/>
      <c r="G504" s="32"/>
      <c r="H504" s="32"/>
      <c r="I504" s="32"/>
      <c r="J504" s="65" t="s">
        <v>107</v>
      </c>
      <c r="K504" s="15" t="s">
        <v>1452</v>
      </c>
      <c r="L504" s="15"/>
    </row>
    <row r="505" spans="1:12" x14ac:dyDescent="0.55000000000000004">
      <c r="A505" s="14"/>
      <c r="B505" s="15"/>
      <c r="C505" s="15"/>
      <c r="D505" s="15" t="s">
        <v>2264</v>
      </c>
      <c r="E505" s="353"/>
      <c r="F505" s="32"/>
      <c r="G505" s="32"/>
      <c r="H505" s="32"/>
      <c r="I505" s="32"/>
      <c r="J505" s="15"/>
      <c r="K505" s="15"/>
      <c r="L505" s="15"/>
    </row>
    <row r="506" spans="1:12" s="97" customFormat="1" x14ac:dyDescent="0.55000000000000004">
      <c r="A506" s="14"/>
      <c r="B506" s="15"/>
      <c r="C506" s="15"/>
      <c r="D506" s="15"/>
      <c r="E506" s="353"/>
      <c r="F506" s="32"/>
      <c r="G506" s="32"/>
      <c r="H506" s="32"/>
      <c r="I506" s="32"/>
      <c r="J506" s="15"/>
      <c r="K506" s="15"/>
      <c r="L506" s="15"/>
    </row>
    <row r="507" spans="1:12" s="544" customFormat="1" x14ac:dyDescent="0.55000000000000004">
      <c r="A507" s="12"/>
      <c r="B507" s="13"/>
      <c r="C507" s="13"/>
      <c r="D507" s="13"/>
      <c r="E507" s="526"/>
      <c r="F507" s="33"/>
      <c r="G507" s="33"/>
      <c r="H507" s="33"/>
      <c r="I507" s="33"/>
      <c r="J507" s="13"/>
      <c r="K507" s="13"/>
      <c r="L507" s="13"/>
    </row>
    <row r="508" spans="1:12" x14ac:dyDescent="0.55000000000000004">
      <c r="A508" s="14">
        <v>127</v>
      </c>
      <c r="B508" s="15" t="s">
        <v>2265</v>
      </c>
      <c r="C508" s="15" t="s">
        <v>451</v>
      </c>
      <c r="D508" s="15" t="s">
        <v>2267</v>
      </c>
      <c r="E508" s="545" t="s">
        <v>1872</v>
      </c>
      <c r="F508" s="545" t="s">
        <v>1872</v>
      </c>
      <c r="G508" s="545" t="s">
        <v>1872</v>
      </c>
      <c r="H508" s="124">
        <v>142000</v>
      </c>
      <c r="I508" s="545" t="s">
        <v>1872</v>
      </c>
      <c r="J508" s="65" t="s">
        <v>561</v>
      </c>
      <c r="K508" s="15" t="s">
        <v>1451</v>
      </c>
      <c r="L508" s="14" t="s">
        <v>18</v>
      </c>
    </row>
    <row r="509" spans="1:12" x14ac:dyDescent="0.55000000000000004">
      <c r="A509" s="14"/>
      <c r="B509" s="15" t="s">
        <v>2266</v>
      </c>
      <c r="C509" s="15" t="s">
        <v>1934</v>
      </c>
      <c r="D509" s="15" t="s">
        <v>2263</v>
      </c>
      <c r="E509" s="353"/>
      <c r="F509" s="32"/>
      <c r="G509" s="32"/>
      <c r="H509" s="32"/>
      <c r="I509" s="32"/>
      <c r="J509" s="65" t="s">
        <v>107</v>
      </c>
      <c r="K509" s="15" t="s">
        <v>1452</v>
      </c>
      <c r="L509" s="15"/>
    </row>
    <row r="510" spans="1:12" x14ac:dyDescent="0.55000000000000004">
      <c r="A510" s="14"/>
      <c r="B510" s="15"/>
      <c r="C510" s="15"/>
      <c r="D510" s="15" t="s">
        <v>2268</v>
      </c>
      <c r="E510" s="353"/>
      <c r="F510" s="32"/>
      <c r="G510" s="32"/>
      <c r="H510" s="32"/>
      <c r="I510" s="32"/>
      <c r="J510" s="15"/>
      <c r="K510" s="15"/>
      <c r="L510" s="15"/>
    </row>
    <row r="511" spans="1:12" x14ac:dyDescent="0.55000000000000004">
      <c r="A511" s="14"/>
      <c r="B511" s="15"/>
      <c r="C511" s="15"/>
      <c r="D511" s="15" t="s">
        <v>2269</v>
      </c>
      <c r="E511" s="353"/>
      <c r="F511" s="32"/>
      <c r="G511" s="32"/>
      <c r="H511" s="32"/>
      <c r="I511" s="32"/>
      <c r="J511" s="15"/>
      <c r="K511" s="15"/>
      <c r="L511" s="15"/>
    </row>
    <row r="512" spans="1:12" x14ac:dyDescent="0.55000000000000004">
      <c r="A512" s="14"/>
      <c r="B512" s="15"/>
      <c r="C512" s="15"/>
      <c r="D512" s="15" t="s">
        <v>2263</v>
      </c>
      <c r="E512" s="353"/>
      <c r="F512" s="32"/>
      <c r="G512" s="32"/>
      <c r="H512" s="32"/>
      <c r="I512" s="32"/>
      <c r="J512" s="15"/>
      <c r="K512" s="15"/>
      <c r="L512" s="15"/>
    </row>
    <row r="513" spans="1:12" x14ac:dyDescent="0.55000000000000004">
      <c r="A513" s="14"/>
      <c r="B513" s="15"/>
      <c r="C513" s="15"/>
      <c r="D513" s="15" t="s">
        <v>2270</v>
      </c>
      <c r="E513" s="353"/>
      <c r="F513" s="32"/>
      <c r="G513" s="32"/>
      <c r="H513" s="32"/>
      <c r="I513" s="32"/>
      <c r="J513" s="15"/>
      <c r="K513" s="15"/>
      <c r="L513" s="15"/>
    </row>
    <row r="514" spans="1:12" x14ac:dyDescent="0.55000000000000004">
      <c r="A514" s="14"/>
      <c r="B514" s="15"/>
      <c r="C514" s="15"/>
      <c r="D514" s="15" t="s">
        <v>2271</v>
      </c>
      <c r="E514" s="353"/>
      <c r="F514" s="32"/>
      <c r="G514" s="32"/>
      <c r="H514" s="32"/>
      <c r="I514" s="32"/>
      <c r="J514" s="15"/>
      <c r="K514" s="15"/>
      <c r="L514" s="15"/>
    </row>
    <row r="515" spans="1:12" x14ac:dyDescent="0.55000000000000004">
      <c r="A515" s="14"/>
      <c r="B515" s="15"/>
      <c r="C515" s="15"/>
      <c r="D515" s="15" t="s">
        <v>2263</v>
      </c>
      <c r="E515" s="353"/>
      <c r="F515" s="32"/>
      <c r="G515" s="32"/>
      <c r="H515" s="32"/>
      <c r="I515" s="32"/>
      <c r="J515" s="15"/>
      <c r="K515" s="15"/>
      <c r="L515" s="15"/>
    </row>
    <row r="516" spans="1:12" x14ac:dyDescent="0.55000000000000004">
      <c r="A516" s="14"/>
      <c r="B516" s="15"/>
      <c r="C516" s="15"/>
      <c r="D516" s="15" t="s">
        <v>2272</v>
      </c>
      <c r="E516" s="353"/>
      <c r="F516" s="32"/>
      <c r="G516" s="32"/>
      <c r="H516" s="32"/>
      <c r="I516" s="32"/>
      <c r="J516" s="15"/>
      <c r="K516" s="15"/>
      <c r="L516" s="15"/>
    </row>
    <row r="517" spans="1:12" x14ac:dyDescent="0.55000000000000004">
      <c r="A517" s="11">
        <v>128</v>
      </c>
      <c r="B517" s="81" t="s">
        <v>2273</v>
      </c>
      <c r="C517" s="81" t="s">
        <v>451</v>
      </c>
      <c r="D517" s="81" t="s">
        <v>2275</v>
      </c>
      <c r="E517" s="352" t="s">
        <v>1872</v>
      </c>
      <c r="F517" s="352" t="s">
        <v>1872</v>
      </c>
      <c r="G517" s="352" t="s">
        <v>1872</v>
      </c>
      <c r="H517" s="352" t="s">
        <v>1872</v>
      </c>
      <c r="I517" s="122">
        <v>116000</v>
      </c>
      <c r="J517" s="82" t="s">
        <v>561</v>
      </c>
      <c r="K517" s="81" t="s">
        <v>1451</v>
      </c>
      <c r="L517" s="11" t="s">
        <v>18</v>
      </c>
    </row>
    <row r="518" spans="1:12" x14ac:dyDescent="0.55000000000000004">
      <c r="A518" s="14"/>
      <c r="B518" s="15" t="s">
        <v>2274</v>
      </c>
      <c r="C518" s="15" t="s">
        <v>1934</v>
      </c>
      <c r="D518" s="15" t="s">
        <v>2263</v>
      </c>
      <c r="E518" s="353"/>
      <c r="F518" s="32"/>
      <c r="G518" s="32"/>
      <c r="H518" s="32"/>
      <c r="I518" s="32"/>
      <c r="J518" s="65" t="s">
        <v>107</v>
      </c>
      <c r="K518" s="15" t="s">
        <v>1452</v>
      </c>
      <c r="L518" s="15"/>
    </row>
    <row r="519" spans="1:12" x14ac:dyDescent="0.55000000000000004">
      <c r="A519" s="12"/>
      <c r="B519" s="13"/>
      <c r="C519" s="13"/>
      <c r="D519" s="13" t="s">
        <v>2276</v>
      </c>
      <c r="E519" s="526"/>
      <c r="F519" s="33"/>
      <c r="G519" s="33"/>
      <c r="H519" s="33"/>
      <c r="I519" s="33"/>
      <c r="J519" s="13"/>
      <c r="K519" s="13"/>
      <c r="L519" s="13"/>
    </row>
    <row r="520" spans="1:12" x14ac:dyDescent="0.55000000000000004">
      <c r="A520" s="11">
        <v>129</v>
      </c>
      <c r="B520" s="81" t="s">
        <v>2277</v>
      </c>
      <c r="C520" s="81" t="s">
        <v>451</v>
      </c>
      <c r="D520" s="81" t="s">
        <v>2279</v>
      </c>
      <c r="E520" s="352" t="s">
        <v>1872</v>
      </c>
      <c r="F520" s="352" t="s">
        <v>1872</v>
      </c>
      <c r="G520" s="352" t="s">
        <v>1872</v>
      </c>
      <c r="H520" s="352" t="s">
        <v>1872</v>
      </c>
      <c r="I520" s="122">
        <v>52000</v>
      </c>
      <c r="J520" s="82" t="s">
        <v>561</v>
      </c>
      <c r="K520" s="81" t="s">
        <v>1451</v>
      </c>
      <c r="L520" s="11" t="s">
        <v>18</v>
      </c>
    </row>
    <row r="521" spans="1:12" x14ac:dyDescent="0.55000000000000004">
      <c r="A521" s="14"/>
      <c r="B521" s="15" t="s">
        <v>2278</v>
      </c>
      <c r="C521" s="15" t="s">
        <v>1934</v>
      </c>
      <c r="D521" s="15" t="s">
        <v>2263</v>
      </c>
      <c r="E521" s="353"/>
      <c r="F521" s="32"/>
      <c r="G521" s="32"/>
      <c r="H521" s="32"/>
      <c r="I521" s="32"/>
      <c r="J521" s="65" t="s">
        <v>107</v>
      </c>
      <c r="K521" s="15" t="s">
        <v>1452</v>
      </c>
      <c r="L521" s="15"/>
    </row>
    <row r="522" spans="1:12" x14ac:dyDescent="0.55000000000000004">
      <c r="A522" s="14"/>
      <c r="B522" s="15"/>
      <c r="C522" s="15"/>
      <c r="D522" s="15" t="s">
        <v>2280</v>
      </c>
      <c r="E522" s="353"/>
      <c r="F522" s="32"/>
      <c r="G522" s="32"/>
      <c r="H522" s="32"/>
      <c r="I522" s="32"/>
      <c r="J522" s="15"/>
      <c r="K522" s="15"/>
      <c r="L522" s="15"/>
    </row>
    <row r="523" spans="1:12" x14ac:dyDescent="0.55000000000000004">
      <c r="A523" s="11">
        <v>130</v>
      </c>
      <c r="B523" s="81" t="s">
        <v>2285</v>
      </c>
      <c r="C523" s="81" t="s">
        <v>2393</v>
      </c>
      <c r="D523" s="81" t="s">
        <v>2287</v>
      </c>
      <c r="E523" s="352" t="s">
        <v>1872</v>
      </c>
      <c r="F523" s="352" t="s">
        <v>1872</v>
      </c>
      <c r="G523" s="352" t="s">
        <v>1872</v>
      </c>
      <c r="H523" s="122">
        <v>669000</v>
      </c>
      <c r="I523" s="352" t="s">
        <v>1872</v>
      </c>
      <c r="J523" s="81" t="s">
        <v>3429</v>
      </c>
      <c r="K523" s="81" t="s">
        <v>2398</v>
      </c>
      <c r="L523" s="11" t="s">
        <v>18</v>
      </c>
    </row>
    <row r="524" spans="1:12" x14ac:dyDescent="0.55000000000000004">
      <c r="A524" s="14"/>
      <c r="B524" s="15" t="s">
        <v>2286</v>
      </c>
      <c r="C524" s="15" t="s">
        <v>2394</v>
      </c>
      <c r="D524" s="15" t="s">
        <v>2288</v>
      </c>
      <c r="E524" s="353"/>
      <c r="F524" s="32"/>
      <c r="G524" s="32"/>
      <c r="H524" s="32"/>
      <c r="I524" s="32"/>
      <c r="J524" s="15" t="s">
        <v>2397</v>
      </c>
      <c r="K524" s="15" t="s">
        <v>2399</v>
      </c>
      <c r="L524" s="15"/>
    </row>
    <row r="525" spans="1:12" x14ac:dyDescent="0.55000000000000004">
      <c r="A525" s="12"/>
      <c r="B525" s="13"/>
      <c r="C525" s="13" t="s">
        <v>2395</v>
      </c>
      <c r="D525" s="13" t="s">
        <v>2289</v>
      </c>
      <c r="E525" s="526"/>
      <c r="F525" s="33"/>
      <c r="G525" s="33"/>
      <c r="H525" s="33"/>
      <c r="I525" s="33"/>
      <c r="J525" s="13"/>
      <c r="K525" s="13"/>
      <c r="L525" s="13"/>
    </row>
    <row r="526" spans="1:12" x14ac:dyDescent="0.55000000000000004">
      <c r="A526" s="11">
        <v>131</v>
      </c>
      <c r="B526" s="81" t="s">
        <v>2290</v>
      </c>
      <c r="C526" s="81" t="s">
        <v>451</v>
      </c>
      <c r="D526" s="81" t="s">
        <v>2292</v>
      </c>
      <c r="E526" s="352" t="s">
        <v>1872</v>
      </c>
      <c r="F526" s="352" t="s">
        <v>1872</v>
      </c>
      <c r="G526" s="352" t="s">
        <v>1872</v>
      </c>
      <c r="H526" s="122">
        <v>327000</v>
      </c>
      <c r="I526" s="352" t="s">
        <v>1872</v>
      </c>
      <c r="J526" s="82" t="s">
        <v>561</v>
      </c>
      <c r="K526" s="81" t="s">
        <v>1451</v>
      </c>
      <c r="L526" s="11" t="s">
        <v>18</v>
      </c>
    </row>
    <row r="527" spans="1:12" x14ac:dyDescent="0.55000000000000004">
      <c r="A527" s="14"/>
      <c r="B527" s="15" t="s">
        <v>2291</v>
      </c>
      <c r="C527" s="15" t="s">
        <v>1934</v>
      </c>
      <c r="D527" s="15" t="s">
        <v>2263</v>
      </c>
      <c r="E527" s="353"/>
      <c r="F527" s="32"/>
      <c r="G527" s="32"/>
      <c r="H527" s="32"/>
      <c r="I527" s="32"/>
      <c r="J527" s="65" t="s">
        <v>107</v>
      </c>
      <c r="K527" s="15" t="s">
        <v>1452</v>
      </c>
      <c r="L527" s="15"/>
    </row>
    <row r="528" spans="1:12" x14ac:dyDescent="0.55000000000000004">
      <c r="A528" s="14"/>
      <c r="B528" s="15"/>
      <c r="C528" s="15"/>
      <c r="D528" s="15" t="s">
        <v>2293</v>
      </c>
      <c r="E528" s="353"/>
      <c r="F528" s="32"/>
      <c r="G528" s="32"/>
      <c r="H528" s="32"/>
      <c r="I528" s="32"/>
      <c r="J528" s="15"/>
      <c r="K528" s="15"/>
      <c r="L528" s="15"/>
    </row>
    <row r="529" spans="1:12" x14ac:dyDescent="0.55000000000000004">
      <c r="A529" s="11">
        <v>132</v>
      </c>
      <c r="B529" s="81" t="s">
        <v>1000</v>
      </c>
      <c r="C529" s="29" t="s">
        <v>451</v>
      </c>
      <c r="D529" s="81" t="s">
        <v>2301</v>
      </c>
      <c r="E529" s="352" t="s">
        <v>1872</v>
      </c>
      <c r="F529" s="352" t="s">
        <v>1872</v>
      </c>
      <c r="G529" s="352" t="s">
        <v>1872</v>
      </c>
      <c r="H529" s="122">
        <v>896000</v>
      </c>
      <c r="I529" s="352" t="s">
        <v>1872</v>
      </c>
      <c r="J529" s="82" t="s">
        <v>561</v>
      </c>
      <c r="K529" s="81" t="s">
        <v>1451</v>
      </c>
      <c r="L529" s="11" t="s">
        <v>18</v>
      </c>
    </row>
    <row r="530" spans="1:12" x14ac:dyDescent="0.55000000000000004">
      <c r="A530" s="14"/>
      <c r="B530" s="15" t="s">
        <v>2299</v>
      </c>
      <c r="C530" s="32" t="s">
        <v>452</v>
      </c>
      <c r="D530" s="15" t="s">
        <v>2302</v>
      </c>
      <c r="E530" s="353"/>
      <c r="F530" s="32"/>
      <c r="G530" s="32"/>
      <c r="H530" s="32"/>
      <c r="I530" s="32"/>
      <c r="J530" s="65" t="s">
        <v>107</v>
      </c>
      <c r="K530" s="15" t="s">
        <v>1452</v>
      </c>
      <c r="L530" s="15"/>
    </row>
    <row r="531" spans="1:12" x14ac:dyDescent="0.55000000000000004">
      <c r="A531" s="12"/>
      <c r="B531" s="13" t="s">
        <v>2300</v>
      </c>
      <c r="C531" s="13"/>
      <c r="D531" s="13" t="s">
        <v>2304</v>
      </c>
      <c r="E531" s="526"/>
      <c r="F531" s="33"/>
      <c r="G531" s="33"/>
      <c r="H531" s="33"/>
      <c r="I531" s="33"/>
      <c r="J531" s="13"/>
      <c r="K531" s="13"/>
      <c r="L531" s="13"/>
    </row>
    <row r="532" spans="1:12" x14ac:dyDescent="0.55000000000000004">
      <c r="A532" s="14"/>
      <c r="B532" s="15"/>
      <c r="C532" s="15"/>
      <c r="D532" s="15" t="s">
        <v>2303</v>
      </c>
      <c r="E532" s="353"/>
      <c r="F532" s="32"/>
      <c r="G532" s="32"/>
      <c r="H532" s="32"/>
      <c r="I532" s="32"/>
      <c r="J532" s="15"/>
      <c r="K532" s="15"/>
      <c r="L532" s="15"/>
    </row>
    <row r="533" spans="1:12" x14ac:dyDescent="0.55000000000000004">
      <c r="A533" s="14"/>
      <c r="B533" s="15"/>
      <c r="C533" s="15"/>
      <c r="D533" s="15" t="s">
        <v>611</v>
      </c>
      <c r="E533" s="353"/>
      <c r="F533" s="32"/>
      <c r="G533" s="32"/>
      <c r="H533" s="32"/>
      <c r="I533" s="32"/>
      <c r="J533" s="15"/>
      <c r="K533" s="15"/>
      <c r="L533" s="15"/>
    </row>
    <row r="534" spans="1:12" x14ac:dyDescent="0.55000000000000004">
      <c r="A534" s="14"/>
      <c r="B534" s="15"/>
      <c r="C534" s="15"/>
      <c r="D534" s="15" t="s">
        <v>2305</v>
      </c>
      <c r="E534" s="353"/>
      <c r="F534" s="32"/>
      <c r="G534" s="32"/>
      <c r="H534" s="32"/>
      <c r="I534" s="32"/>
      <c r="J534" s="15"/>
      <c r="K534" s="15"/>
      <c r="L534" s="15"/>
    </row>
    <row r="535" spans="1:12" x14ac:dyDescent="0.55000000000000004">
      <c r="A535" s="11">
        <v>133</v>
      </c>
      <c r="B535" s="81" t="s">
        <v>2306</v>
      </c>
      <c r="C535" s="81" t="s">
        <v>451</v>
      </c>
      <c r="D535" s="81" t="s">
        <v>2308</v>
      </c>
      <c r="E535" s="352" t="s">
        <v>1872</v>
      </c>
      <c r="F535" s="352" t="s">
        <v>1872</v>
      </c>
      <c r="G535" s="352" t="s">
        <v>1872</v>
      </c>
      <c r="H535" s="122">
        <v>36000</v>
      </c>
      <c r="I535" s="352" t="s">
        <v>1872</v>
      </c>
      <c r="J535" s="82" t="s">
        <v>561</v>
      </c>
      <c r="K535" s="81" t="s">
        <v>1451</v>
      </c>
      <c r="L535" s="11" t="s">
        <v>18</v>
      </c>
    </row>
    <row r="536" spans="1:12" x14ac:dyDescent="0.55000000000000004">
      <c r="A536" s="14"/>
      <c r="B536" s="15" t="s">
        <v>2307</v>
      </c>
      <c r="C536" s="15" t="s">
        <v>1934</v>
      </c>
      <c r="D536" s="15" t="s">
        <v>724</v>
      </c>
      <c r="E536" s="353"/>
      <c r="F536" s="32"/>
      <c r="G536" s="32"/>
      <c r="H536" s="32"/>
      <c r="I536" s="32"/>
      <c r="J536" s="65" t="s">
        <v>107</v>
      </c>
      <c r="K536" s="15" t="s">
        <v>1452</v>
      </c>
      <c r="L536" s="15"/>
    </row>
    <row r="537" spans="1:12" x14ac:dyDescent="0.55000000000000004">
      <c r="A537" s="14"/>
      <c r="B537" s="15"/>
      <c r="C537" s="15"/>
      <c r="D537" s="15" t="s">
        <v>2309</v>
      </c>
      <c r="E537" s="353"/>
      <c r="F537" s="32"/>
      <c r="G537" s="32"/>
      <c r="H537" s="32"/>
      <c r="I537" s="32"/>
      <c r="J537" s="15"/>
      <c r="K537" s="15"/>
      <c r="L537" s="15"/>
    </row>
    <row r="538" spans="1:12" x14ac:dyDescent="0.55000000000000004">
      <c r="A538" s="11">
        <v>134</v>
      </c>
      <c r="B538" s="81" t="s">
        <v>2277</v>
      </c>
      <c r="C538" s="81" t="s">
        <v>451</v>
      </c>
      <c r="D538" s="81" t="s">
        <v>2318</v>
      </c>
      <c r="E538" s="352" t="s">
        <v>1872</v>
      </c>
      <c r="F538" s="352" t="s">
        <v>1872</v>
      </c>
      <c r="G538" s="352" t="s">
        <v>1872</v>
      </c>
      <c r="H538" s="352" t="s">
        <v>1872</v>
      </c>
      <c r="I538" s="122">
        <v>589000</v>
      </c>
      <c r="J538" s="82" t="s">
        <v>561</v>
      </c>
      <c r="K538" s="81" t="s">
        <v>1451</v>
      </c>
      <c r="L538" s="11" t="s">
        <v>18</v>
      </c>
    </row>
    <row r="539" spans="1:12" x14ac:dyDescent="0.55000000000000004">
      <c r="A539" s="14"/>
      <c r="B539" s="15" t="s">
        <v>2317</v>
      </c>
      <c r="C539" s="15" t="s">
        <v>1934</v>
      </c>
      <c r="D539" s="15" t="s">
        <v>105</v>
      </c>
      <c r="E539" s="353"/>
      <c r="F539" s="32"/>
      <c r="G539" s="32"/>
      <c r="H539" s="32"/>
      <c r="I539" s="32"/>
      <c r="J539" s="65" t="s">
        <v>107</v>
      </c>
      <c r="K539" s="15" t="s">
        <v>1452</v>
      </c>
      <c r="L539" s="15"/>
    </row>
    <row r="540" spans="1:12" x14ac:dyDescent="0.55000000000000004">
      <c r="A540" s="14"/>
      <c r="B540" s="15" t="s">
        <v>132</v>
      </c>
      <c r="C540" s="15"/>
      <c r="D540" s="15" t="s">
        <v>2319</v>
      </c>
      <c r="E540" s="353"/>
      <c r="F540" s="32"/>
      <c r="G540" s="32"/>
      <c r="H540" s="32"/>
      <c r="I540" s="32"/>
      <c r="J540" s="15"/>
      <c r="K540" s="15"/>
      <c r="L540" s="15"/>
    </row>
    <row r="541" spans="1:12" x14ac:dyDescent="0.55000000000000004">
      <c r="A541" s="11">
        <v>135</v>
      </c>
      <c r="B541" s="81" t="s">
        <v>2277</v>
      </c>
      <c r="C541" s="81" t="s">
        <v>451</v>
      </c>
      <c r="D541" s="81" t="s">
        <v>2318</v>
      </c>
      <c r="E541" s="352" t="s">
        <v>1872</v>
      </c>
      <c r="F541" s="352" t="s">
        <v>1872</v>
      </c>
      <c r="G541" s="352" t="s">
        <v>1872</v>
      </c>
      <c r="H541" s="122">
        <v>589000</v>
      </c>
      <c r="I541" s="352" t="s">
        <v>1872</v>
      </c>
      <c r="J541" s="82" t="s">
        <v>561</v>
      </c>
      <c r="K541" s="81" t="s">
        <v>1451</v>
      </c>
      <c r="L541" s="11" t="s">
        <v>18</v>
      </c>
    </row>
    <row r="542" spans="1:12" x14ac:dyDescent="0.55000000000000004">
      <c r="A542" s="14"/>
      <c r="B542" s="15" t="s">
        <v>2320</v>
      </c>
      <c r="C542" s="15" t="s">
        <v>1934</v>
      </c>
      <c r="D542" s="15" t="s">
        <v>105</v>
      </c>
      <c r="E542" s="353"/>
      <c r="F542" s="32"/>
      <c r="G542" s="32"/>
      <c r="H542" s="32"/>
      <c r="I542" s="32"/>
      <c r="J542" s="65" t="s">
        <v>107</v>
      </c>
      <c r="K542" s="15" t="s">
        <v>1452</v>
      </c>
      <c r="L542" s="15"/>
    </row>
    <row r="543" spans="1:12" x14ac:dyDescent="0.55000000000000004">
      <c r="A543" s="14"/>
      <c r="B543" s="15"/>
      <c r="C543" s="15"/>
      <c r="D543" s="15" t="s">
        <v>2319</v>
      </c>
      <c r="E543" s="353"/>
      <c r="F543" s="32"/>
      <c r="G543" s="32"/>
      <c r="H543" s="32"/>
      <c r="I543" s="32"/>
      <c r="J543" s="15"/>
      <c r="K543" s="15"/>
      <c r="L543" s="15"/>
    </row>
    <row r="544" spans="1:12" x14ac:dyDescent="0.55000000000000004">
      <c r="A544" s="11">
        <v>136</v>
      </c>
      <c r="B544" s="81" t="s">
        <v>2277</v>
      </c>
      <c r="C544" s="81" t="s">
        <v>451</v>
      </c>
      <c r="D544" s="81" t="s">
        <v>2322</v>
      </c>
      <c r="E544" s="352" t="s">
        <v>1872</v>
      </c>
      <c r="F544" s="352" t="s">
        <v>1872</v>
      </c>
      <c r="G544" s="352" t="s">
        <v>1872</v>
      </c>
      <c r="H544" s="122">
        <v>339000</v>
      </c>
      <c r="I544" s="352" t="s">
        <v>1872</v>
      </c>
      <c r="J544" s="82" t="s">
        <v>561</v>
      </c>
      <c r="K544" s="81" t="s">
        <v>1451</v>
      </c>
      <c r="L544" s="11" t="s">
        <v>18</v>
      </c>
    </row>
    <row r="545" spans="1:12" x14ac:dyDescent="0.55000000000000004">
      <c r="A545" s="14"/>
      <c r="B545" s="15" t="s">
        <v>2321</v>
      </c>
      <c r="C545" s="15" t="s">
        <v>1934</v>
      </c>
      <c r="D545" s="15" t="s">
        <v>105</v>
      </c>
      <c r="E545" s="353"/>
      <c r="F545" s="32"/>
      <c r="G545" s="32"/>
      <c r="H545" s="32"/>
      <c r="I545" s="32"/>
      <c r="J545" s="65" t="s">
        <v>107</v>
      </c>
      <c r="K545" s="15" t="s">
        <v>1452</v>
      </c>
      <c r="L545" s="15"/>
    </row>
    <row r="546" spans="1:12" x14ac:dyDescent="0.55000000000000004">
      <c r="A546" s="14"/>
      <c r="B546" s="15" t="s">
        <v>132</v>
      </c>
      <c r="C546" s="15"/>
      <c r="D546" s="15" t="s">
        <v>2323</v>
      </c>
      <c r="E546" s="353"/>
      <c r="F546" s="32"/>
      <c r="G546" s="32"/>
      <c r="H546" s="32"/>
      <c r="I546" s="32"/>
      <c r="J546" s="15"/>
      <c r="K546" s="15"/>
      <c r="L546" s="15"/>
    </row>
    <row r="547" spans="1:12" x14ac:dyDescent="0.55000000000000004">
      <c r="A547" s="11">
        <v>137</v>
      </c>
      <c r="B547" s="81" t="s">
        <v>2324</v>
      </c>
      <c r="C547" s="81" t="s">
        <v>451</v>
      </c>
      <c r="D547" s="81" t="s">
        <v>2328</v>
      </c>
      <c r="E547" s="352" t="s">
        <v>1872</v>
      </c>
      <c r="F547" s="352" t="s">
        <v>1872</v>
      </c>
      <c r="G547" s="352" t="s">
        <v>1872</v>
      </c>
      <c r="H547" s="122">
        <v>130000</v>
      </c>
      <c r="I547" s="352" t="s">
        <v>1872</v>
      </c>
      <c r="J547" s="82" t="s">
        <v>561</v>
      </c>
      <c r="K547" s="81" t="s">
        <v>1451</v>
      </c>
      <c r="L547" s="11" t="s">
        <v>18</v>
      </c>
    </row>
    <row r="548" spans="1:12" x14ac:dyDescent="0.55000000000000004">
      <c r="A548" s="14"/>
      <c r="B548" s="15" t="s">
        <v>2325</v>
      </c>
      <c r="C548" s="15" t="s">
        <v>1934</v>
      </c>
      <c r="D548" s="15" t="s">
        <v>724</v>
      </c>
      <c r="E548" s="353"/>
      <c r="F548" s="32"/>
      <c r="G548" s="32"/>
      <c r="H548" s="32"/>
      <c r="I548" s="32"/>
      <c r="J548" s="65" t="s">
        <v>107</v>
      </c>
      <c r="K548" s="15" t="s">
        <v>1452</v>
      </c>
      <c r="L548" s="15"/>
    </row>
    <row r="549" spans="1:12" x14ac:dyDescent="0.55000000000000004">
      <c r="A549" s="14"/>
      <c r="B549" s="15" t="s">
        <v>2326</v>
      </c>
      <c r="C549" s="15"/>
      <c r="D549" s="15" t="s">
        <v>2327</v>
      </c>
      <c r="E549" s="353"/>
      <c r="F549" s="32"/>
      <c r="G549" s="32"/>
      <c r="H549" s="32"/>
      <c r="I549" s="32"/>
      <c r="J549" s="15"/>
      <c r="K549" s="15"/>
      <c r="L549" s="15"/>
    </row>
    <row r="550" spans="1:12" x14ac:dyDescent="0.55000000000000004">
      <c r="A550" s="14"/>
      <c r="B550" s="15"/>
      <c r="C550" s="15"/>
      <c r="D550" s="15" t="s">
        <v>2329</v>
      </c>
      <c r="E550" s="353"/>
      <c r="F550" s="32"/>
      <c r="G550" s="32"/>
      <c r="H550" s="32"/>
      <c r="I550" s="32"/>
      <c r="J550" s="15"/>
      <c r="K550" s="15"/>
      <c r="L550" s="15"/>
    </row>
    <row r="551" spans="1:12" x14ac:dyDescent="0.55000000000000004">
      <c r="A551" s="14"/>
      <c r="B551" s="15"/>
      <c r="C551" s="15"/>
      <c r="D551" s="15" t="s">
        <v>2330</v>
      </c>
      <c r="E551" s="353"/>
      <c r="F551" s="32"/>
      <c r="G551" s="32" t="s">
        <v>2385</v>
      </c>
      <c r="H551" s="32"/>
      <c r="I551" s="32"/>
      <c r="J551" s="15"/>
      <c r="K551" s="15"/>
      <c r="L551" s="15"/>
    </row>
    <row r="552" spans="1:12" x14ac:dyDescent="0.55000000000000004">
      <c r="A552" s="14"/>
      <c r="B552" s="15"/>
      <c r="C552" s="15"/>
      <c r="D552" s="15" t="s">
        <v>2331</v>
      </c>
      <c r="E552" s="353"/>
      <c r="F552" s="32"/>
      <c r="G552" s="32"/>
      <c r="H552" s="32"/>
      <c r="I552" s="32"/>
      <c r="J552" s="15"/>
      <c r="K552" s="15"/>
      <c r="L552" s="15"/>
    </row>
    <row r="553" spans="1:12" x14ac:dyDescent="0.55000000000000004">
      <c r="A553" s="28">
        <v>138</v>
      </c>
      <c r="B553" s="29" t="s">
        <v>3492</v>
      </c>
      <c r="C553" s="29" t="s">
        <v>3485</v>
      </c>
      <c r="D553" s="29" t="s">
        <v>3494</v>
      </c>
      <c r="E553" s="352" t="s">
        <v>1872</v>
      </c>
      <c r="F553" s="36">
        <v>5700000</v>
      </c>
      <c r="G553" s="352" t="s">
        <v>1872</v>
      </c>
      <c r="H553" s="352" t="s">
        <v>1872</v>
      </c>
      <c r="I553" s="352" t="s">
        <v>1872</v>
      </c>
      <c r="J553" s="82" t="s">
        <v>3487</v>
      </c>
      <c r="K553" s="81" t="s">
        <v>3490</v>
      </c>
      <c r="L553" s="11" t="s">
        <v>18</v>
      </c>
    </row>
    <row r="554" spans="1:12" x14ac:dyDescent="0.55000000000000004">
      <c r="A554" s="25"/>
      <c r="B554" s="32" t="s">
        <v>1510</v>
      </c>
      <c r="C554" s="32" t="s">
        <v>1511</v>
      </c>
      <c r="D554" s="32"/>
      <c r="E554" s="38"/>
      <c r="F554" s="38"/>
      <c r="G554" s="38"/>
      <c r="H554" s="38"/>
      <c r="I554" s="38"/>
      <c r="J554" s="65" t="s">
        <v>3488</v>
      </c>
      <c r="K554" s="15" t="s">
        <v>3491</v>
      </c>
      <c r="L554" s="25"/>
    </row>
    <row r="555" spans="1:12" x14ac:dyDescent="0.55000000000000004">
      <c r="A555" s="26"/>
      <c r="B555" s="33"/>
      <c r="C555" s="33"/>
      <c r="D555" s="33"/>
      <c r="E555" s="39"/>
      <c r="F555" s="39"/>
      <c r="G555" s="39"/>
      <c r="H555" s="39"/>
      <c r="I555" s="39"/>
      <c r="J555" s="13" t="s">
        <v>3489</v>
      </c>
      <c r="K555" s="13"/>
      <c r="L555" s="26"/>
    </row>
    <row r="556" spans="1:12" x14ac:dyDescent="0.55000000000000004">
      <c r="A556" s="28">
        <v>139</v>
      </c>
      <c r="B556" s="29" t="s">
        <v>448</v>
      </c>
      <c r="C556" s="29" t="s">
        <v>3119</v>
      </c>
      <c r="D556" s="29" t="s">
        <v>3121</v>
      </c>
      <c r="E556" s="352" t="s">
        <v>1872</v>
      </c>
      <c r="F556" s="352" t="s">
        <v>1872</v>
      </c>
      <c r="G556" s="352" t="s">
        <v>1872</v>
      </c>
      <c r="H556" s="352" t="s">
        <v>1872</v>
      </c>
      <c r="I556" s="30">
        <v>650000</v>
      </c>
      <c r="J556" s="37" t="s">
        <v>2529</v>
      </c>
      <c r="K556" s="29" t="s">
        <v>463</v>
      </c>
      <c r="L556" s="11" t="s">
        <v>18</v>
      </c>
    </row>
    <row r="557" spans="1:12" x14ac:dyDescent="0.55000000000000004">
      <c r="A557" s="25"/>
      <c r="B557" s="32" t="s">
        <v>449</v>
      </c>
      <c r="C557" s="32" t="s">
        <v>3120</v>
      </c>
      <c r="D557" s="32" t="s">
        <v>450</v>
      </c>
      <c r="E557" s="30"/>
      <c r="F557" s="30"/>
      <c r="G557" s="30"/>
      <c r="H557" s="30"/>
      <c r="I557" s="259"/>
      <c r="J557" s="31" t="s">
        <v>1906</v>
      </c>
      <c r="K557" s="32" t="s">
        <v>464</v>
      </c>
      <c r="L557" s="25"/>
    </row>
    <row r="558" spans="1:12" x14ac:dyDescent="0.55000000000000004">
      <c r="A558" s="25"/>
      <c r="B558" s="32" t="s">
        <v>1911</v>
      </c>
      <c r="C558" s="32" t="s">
        <v>3118</v>
      </c>
      <c r="D558" s="32"/>
      <c r="E558" s="30"/>
      <c r="F558" s="30"/>
      <c r="G558" s="30"/>
      <c r="H558" s="30"/>
      <c r="I558" s="530"/>
      <c r="J558" s="31" t="s">
        <v>1907</v>
      </c>
      <c r="K558" s="32"/>
      <c r="L558" s="25"/>
    </row>
    <row r="559" spans="1:12" s="259" customFormat="1" x14ac:dyDescent="0.55000000000000004">
      <c r="A559" s="29">
        <v>140</v>
      </c>
      <c r="B559" s="676" t="s">
        <v>3309</v>
      </c>
      <c r="C559" s="29" t="s">
        <v>3323</v>
      </c>
      <c r="D559" s="72" t="s">
        <v>3311</v>
      </c>
      <c r="E559" s="122">
        <v>402000</v>
      </c>
      <c r="F559" s="352" t="s">
        <v>1872</v>
      </c>
      <c r="G559" s="352" t="s">
        <v>1872</v>
      </c>
      <c r="H559" s="352" t="s">
        <v>1872</v>
      </c>
      <c r="I559" s="352" t="s">
        <v>1872</v>
      </c>
      <c r="J559" s="513" t="s">
        <v>1848</v>
      </c>
      <c r="K559" s="514" t="s">
        <v>109</v>
      </c>
      <c r="L559" s="11" t="s">
        <v>18</v>
      </c>
    </row>
    <row r="560" spans="1:12" s="259" customFormat="1" ht="23.25" x14ac:dyDescent="0.55000000000000004">
      <c r="A560" s="32"/>
      <c r="B560" s="44" t="s">
        <v>3308</v>
      </c>
      <c r="C560" s="32" t="s">
        <v>3324</v>
      </c>
      <c r="D560" s="32" t="s">
        <v>3326</v>
      </c>
      <c r="E560" s="32"/>
      <c r="F560" s="32"/>
      <c r="G560" s="32"/>
      <c r="H560" s="32"/>
      <c r="I560" s="32"/>
      <c r="J560" s="515" t="s">
        <v>3431</v>
      </c>
      <c r="K560" s="516" t="s">
        <v>3433</v>
      </c>
      <c r="L560" s="32"/>
    </row>
    <row r="561" spans="1:12" s="259" customFormat="1" x14ac:dyDescent="0.55000000000000004">
      <c r="A561" s="33"/>
      <c r="B561" s="33" t="s">
        <v>3310</v>
      </c>
      <c r="C561" s="33" t="s">
        <v>3325</v>
      </c>
      <c r="D561" s="33" t="s">
        <v>3313</v>
      </c>
      <c r="E561" s="33"/>
      <c r="F561" s="33"/>
      <c r="G561" s="33"/>
      <c r="H561" s="33"/>
      <c r="I561" s="33"/>
      <c r="J561" s="517" t="s">
        <v>3432</v>
      </c>
      <c r="K561" s="13" t="s">
        <v>3434</v>
      </c>
      <c r="L561" s="33"/>
    </row>
    <row r="562" spans="1:12" s="259" customFormat="1" x14ac:dyDescent="0.55000000000000004">
      <c r="A562" s="29">
        <v>141</v>
      </c>
      <c r="B562" s="29" t="s">
        <v>3314</v>
      </c>
      <c r="C562" s="32" t="s">
        <v>3323</v>
      </c>
      <c r="D562" s="72" t="s">
        <v>3311</v>
      </c>
      <c r="E562" s="122">
        <v>484000</v>
      </c>
      <c r="F562" s="352" t="s">
        <v>1872</v>
      </c>
      <c r="G562" s="352" t="s">
        <v>1872</v>
      </c>
      <c r="H562" s="352" t="s">
        <v>1872</v>
      </c>
      <c r="I562" s="352" t="s">
        <v>1872</v>
      </c>
      <c r="J562" s="513" t="s">
        <v>1848</v>
      </c>
      <c r="K562" s="514" t="s">
        <v>109</v>
      </c>
      <c r="L562" s="11" t="s">
        <v>18</v>
      </c>
    </row>
    <row r="563" spans="1:12" s="259" customFormat="1" ht="23.25" x14ac:dyDescent="0.55000000000000004">
      <c r="A563" s="32"/>
      <c r="B563" s="44" t="s">
        <v>3308</v>
      </c>
      <c r="C563" s="32" t="s">
        <v>3324</v>
      </c>
      <c r="D563" s="32" t="s">
        <v>3312</v>
      </c>
      <c r="E563" s="32"/>
      <c r="F563" s="32"/>
      <c r="G563" s="32"/>
      <c r="H563" s="32"/>
      <c r="I563" s="32"/>
      <c r="J563" s="515" t="s">
        <v>3431</v>
      </c>
      <c r="K563" s="516" t="s">
        <v>3433</v>
      </c>
      <c r="L563" s="32"/>
    </row>
    <row r="564" spans="1:12" s="259" customFormat="1" x14ac:dyDescent="0.55000000000000004">
      <c r="A564" s="33"/>
      <c r="B564" s="33" t="s">
        <v>3315</v>
      </c>
      <c r="C564" s="33" t="s">
        <v>3325</v>
      </c>
      <c r="D564" s="33" t="s">
        <v>3313</v>
      </c>
      <c r="E564" s="33"/>
      <c r="F564" s="33"/>
      <c r="G564" s="33"/>
      <c r="H564" s="33"/>
      <c r="I564" s="33"/>
      <c r="J564" s="517" t="s">
        <v>3432</v>
      </c>
      <c r="K564" s="13" t="s">
        <v>3434</v>
      </c>
      <c r="L564" s="33"/>
    </row>
    <row r="565" spans="1:12" s="259" customFormat="1" x14ac:dyDescent="0.55000000000000004">
      <c r="A565" s="29">
        <v>142</v>
      </c>
      <c r="B565" s="29" t="s">
        <v>3317</v>
      </c>
      <c r="C565" s="32" t="s">
        <v>3323</v>
      </c>
      <c r="D565" s="72" t="s">
        <v>3311</v>
      </c>
      <c r="E565" s="122">
        <v>489000</v>
      </c>
      <c r="F565" s="352" t="s">
        <v>1872</v>
      </c>
      <c r="G565" s="352" t="s">
        <v>1872</v>
      </c>
      <c r="H565" s="352" t="s">
        <v>1872</v>
      </c>
      <c r="I565" s="352" t="s">
        <v>1872</v>
      </c>
      <c r="J565" s="513" t="s">
        <v>1848</v>
      </c>
      <c r="K565" s="514" t="s">
        <v>109</v>
      </c>
      <c r="L565" s="11" t="s">
        <v>18</v>
      </c>
    </row>
    <row r="566" spans="1:12" s="259" customFormat="1" ht="23.25" x14ac:dyDescent="0.55000000000000004">
      <c r="A566" s="32"/>
      <c r="B566" s="44" t="s">
        <v>3308</v>
      </c>
      <c r="C566" s="32" t="s">
        <v>3324</v>
      </c>
      <c r="D566" s="32" t="s">
        <v>3312</v>
      </c>
      <c r="E566" s="32"/>
      <c r="F566" s="32"/>
      <c r="G566" s="32"/>
      <c r="H566" s="32"/>
      <c r="I566" s="32"/>
      <c r="J566" s="515" t="s">
        <v>3431</v>
      </c>
      <c r="K566" s="516" t="s">
        <v>3433</v>
      </c>
      <c r="L566" s="32"/>
    </row>
    <row r="567" spans="1:12" s="259" customFormat="1" x14ac:dyDescent="0.55000000000000004">
      <c r="A567" s="33"/>
      <c r="B567" s="33" t="s">
        <v>3316</v>
      </c>
      <c r="C567" s="33" t="s">
        <v>3325</v>
      </c>
      <c r="D567" s="33" t="s">
        <v>3313</v>
      </c>
      <c r="E567" s="33"/>
      <c r="F567" s="33"/>
      <c r="G567" s="33"/>
      <c r="H567" s="33"/>
      <c r="I567" s="33"/>
      <c r="J567" s="517" t="s">
        <v>3432</v>
      </c>
      <c r="K567" s="13" t="s">
        <v>3434</v>
      </c>
      <c r="L567" s="33"/>
    </row>
    <row r="568" spans="1:12" s="259" customFormat="1" x14ac:dyDescent="0.55000000000000004">
      <c r="A568" s="29">
        <v>143</v>
      </c>
      <c r="B568" s="29" t="s">
        <v>3314</v>
      </c>
      <c r="C568" s="32" t="s">
        <v>3323</v>
      </c>
      <c r="D568" s="72" t="s">
        <v>3311</v>
      </c>
      <c r="E568" s="122">
        <v>402000</v>
      </c>
      <c r="F568" s="352" t="s">
        <v>1872</v>
      </c>
      <c r="G568" s="352" t="s">
        <v>1872</v>
      </c>
      <c r="H568" s="352" t="s">
        <v>1872</v>
      </c>
      <c r="I568" s="352" t="s">
        <v>1872</v>
      </c>
      <c r="J568" s="513" t="s">
        <v>1848</v>
      </c>
      <c r="K568" s="514" t="s">
        <v>109</v>
      </c>
      <c r="L568" s="11" t="s">
        <v>18</v>
      </c>
    </row>
    <row r="569" spans="1:12" s="259" customFormat="1" ht="23.25" x14ac:dyDescent="0.55000000000000004">
      <c r="A569" s="32"/>
      <c r="B569" s="44" t="s">
        <v>3308</v>
      </c>
      <c r="C569" s="32" t="s">
        <v>3324</v>
      </c>
      <c r="D569" s="32" t="s">
        <v>3326</v>
      </c>
      <c r="E569" s="32"/>
      <c r="F569" s="32"/>
      <c r="G569" s="32"/>
      <c r="H569" s="32"/>
      <c r="I569" s="32"/>
      <c r="J569" s="515" t="s">
        <v>3431</v>
      </c>
      <c r="K569" s="516" t="s">
        <v>3433</v>
      </c>
      <c r="L569" s="32"/>
    </row>
    <row r="570" spans="1:12" s="259" customFormat="1" x14ac:dyDescent="0.55000000000000004">
      <c r="A570" s="33"/>
      <c r="B570" s="33" t="s">
        <v>3318</v>
      </c>
      <c r="C570" s="33" t="s">
        <v>3325</v>
      </c>
      <c r="D570" s="33" t="s">
        <v>3313</v>
      </c>
      <c r="E570" s="33"/>
      <c r="F570" s="33"/>
      <c r="G570" s="33"/>
      <c r="H570" s="33"/>
      <c r="I570" s="33"/>
      <c r="J570" s="517" t="s">
        <v>3432</v>
      </c>
      <c r="K570" s="13" t="s">
        <v>3434</v>
      </c>
      <c r="L570" s="33"/>
    </row>
    <row r="571" spans="1:12" s="259" customFormat="1" x14ac:dyDescent="0.55000000000000004">
      <c r="A571" s="29">
        <v>144</v>
      </c>
      <c r="B571" s="29" t="s">
        <v>3320</v>
      </c>
      <c r="C571" s="32" t="s">
        <v>3323</v>
      </c>
      <c r="D571" s="72" t="s">
        <v>3311</v>
      </c>
      <c r="E571" s="122">
        <v>495000</v>
      </c>
      <c r="F571" s="352" t="s">
        <v>1872</v>
      </c>
      <c r="G571" s="352" t="s">
        <v>1872</v>
      </c>
      <c r="H571" s="352" t="s">
        <v>1872</v>
      </c>
      <c r="I571" s="352" t="s">
        <v>1872</v>
      </c>
      <c r="J571" s="513" t="s">
        <v>1848</v>
      </c>
      <c r="K571" s="514" t="s">
        <v>109</v>
      </c>
      <c r="L571" s="11" t="s">
        <v>18</v>
      </c>
    </row>
    <row r="572" spans="1:12" s="259" customFormat="1" ht="23.25" x14ac:dyDescent="0.55000000000000004">
      <c r="A572" s="32"/>
      <c r="B572" s="32" t="s">
        <v>3319</v>
      </c>
      <c r="C572" s="32" t="s">
        <v>3324</v>
      </c>
      <c r="D572" s="32" t="s">
        <v>3322</v>
      </c>
      <c r="E572" s="32"/>
      <c r="F572" s="32"/>
      <c r="G572" s="32"/>
      <c r="H572" s="32"/>
      <c r="I572" s="32"/>
      <c r="J572" s="515" t="s">
        <v>3431</v>
      </c>
      <c r="K572" s="516" t="s">
        <v>3433</v>
      </c>
      <c r="L572" s="32"/>
    </row>
    <row r="573" spans="1:12" s="259" customFormat="1" x14ac:dyDescent="0.55000000000000004">
      <c r="A573" s="33"/>
      <c r="B573" s="33" t="s">
        <v>3321</v>
      </c>
      <c r="C573" s="33" t="s">
        <v>3325</v>
      </c>
      <c r="D573" s="33" t="s">
        <v>3313</v>
      </c>
      <c r="E573" s="33"/>
      <c r="F573" s="33"/>
      <c r="G573" s="33"/>
      <c r="H573" s="33"/>
      <c r="I573" s="33"/>
      <c r="J573" s="517" t="s">
        <v>3432</v>
      </c>
      <c r="K573" s="13" t="s">
        <v>3434</v>
      </c>
      <c r="L573" s="33"/>
    </row>
    <row r="574" spans="1:12" x14ac:dyDescent="0.55000000000000004">
      <c r="A574" s="29">
        <v>145</v>
      </c>
      <c r="B574" s="72" t="s">
        <v>3409</v>
      </c>
      <c r="C574" s="29" t="s">
        <v>3411</v>
      </c>
      <c r="D574" s="29" t="s">
        <v>3415</v>
      </c>
      <c r="E574" s="122">
        <v>471700</v>
      </c>
      <c r="F574" s="352" t="s">
        <v>1872</v>
      </c>
      <c r="G574" s="352" t="s">
        <v>1872</v>
      </c>
      <c r="H574" s="352" t="s">
        <v>1872</v>
      </c>
      <c r="I574" s="352" t="s">
        <v>1872</v>
      </c>
      <c r="J574" s="513" t="s">
        <v>1848</v>
      </c>
      <c r="K574" s="514" t="s">
        <v>109</v>
      </c>
      <c r="L574" s="11" t="s">
        <v>18</v>
      </c>
    </row>
    <row r="575" spans="1:12" x14ac:dyDescent="0.55000000000000004">
      <c r="A575" s="32"/>
      <c r="B575" s="44" t="s">
        <v>3410</v>
      </c>
      <c r="C575" s="32" t="s">
        <v>3412</v>
      </c>
      <c r="D575" s="32" t="s">
        <v>3416</v>
      </c>
      <c r="E575" s="32"/>
      <c r="F575" s="32"/>
      <c r="G575" s="32"/>
      <c r="H575" s="32"/>
      <c r="I575" s="32"/>
      <c r="J575" s="515" t="s">
        <v>3431</v>
      </c>
      <c r="K575" s="516" t="s">
        <v>3433</v>
      </c>
      <c r="L575" s="32"/>
    </row>
    <row r="576" spans="1:12" x14ac:dyDescent="0.55000000000000004">
      <c r="A576" s="32"/>
      <c r="B576" s="44" t="s">
        <v>3420</v>
      </c>
      <c r="C576" s="32" t="s">
        <v>3294</v>
      </c>
      <c r="D576" s="32" t="s">
        <v>3417</v>
      </c>
      <c r="E576" s="32"/>
      <c r="F576" s="32"/>
      <c r="G576" s="32"/>
      <c r="H576" s="32"/>
      <c r="I576" s="32"/>
      <c r="J576" s="515" t="s">
        <v>3432</v>
      </c>
      <c r="K576" s="15" t="s">
        <v>3434</v>
      </c>
      <c r="L576" s="32"/>
    </row>
    <row r="577" spans="1:12" x14ac:dyDescent="0.55000000000000004">
      <c r="A577" s="32"/>
      <c r="B577" s="44" t="s">
        <v>3296</v>
      </c>
      <c r="C577" s="32" t="s">
        <v>3413</v>
      </c>
      <c r="D577" s="32" t="s">
        <v>2765</v>
      </c>
      <c r="E577" s="32"/>
      <c r="F577" s="32"/>
      <c r="G577" s="32"/>
      <c r="H577" s="32"/>
      <c r="I577" s="32"/>
      <c r="J577" s="32"/>
      <c r="K577" s="32"/>
      <c r="L577" s="32"/>
    </row>
    <row r="578" spans="1:12" x14ac:dyDescent="0.55000000000000004">
      <c r="A578" s="33"/>
      <c r="B578" s="45" t="s">
        <v>125</v>
      </c>
      <c r="C578" s="33" t="s">
        <v>3414</v>
      </c>
      <c r="D578" s="33"/>
      <c r="E578" s="33"/>
      <c r="F578" s="33"/>
      <c r="G578" s="33"/>
      <c r="H578" s="33"/>
      <c r="I578" s="33"/>
      <c r="J578" s="33"/>
      <c r="K578" s="33"/>
      <c r="L578" s="33"/>
    </row>
    <row r="579" spans="1:12" x14ac:dyDescent="0.55000000000000004">
      <c r="B579" s="560"/>
      <c r="J579" s="97"/>
      <c r="K579" s="97"/>
      <c r="L579" s="97"/>
    </row>
    <row r="580" spans="1:12" s="259" customFormat="1" x14ac:dyDescent="0.55000000000000004">
      <c r="A580" s="29">
        <v>146</v>
      </c>
      <c r="B580" s="72" t="s">
        <v>3418</v>
      </c>
      <c r="C580" s="29" t="s">
        <v>3411</v>
      </c>
      <c r="D580" s="29" t="s">
        <v>3271</v>
      </c>
      <c r="E580" s="36">
        <v>220500</v>
      </c>
      <c r="F580" s="352" t="s">
        <v>1872</v>
      </c>
      <c r="G580" s="352" t="s">
        <v>1872</v>
      </c>
      <c r="H580" s="352" t="s">
        <v>1872</v>
      </c>
      <c r="I580" s="352" t="s">
        <v>1872</v>
      </c>
      <c r="J580" s="513" t="s">
        <v>1848</v>
      </c>
      <c r="K580" s="514" t="s">
        <v>109</v>
      </c>
      <c r="L580" s="11" t="s">
        <v>18</v>
      </c>
    </row>
    <row r="581" spans="1:12" s="259" customFormat="1" ht="23.25" x14ac:dyDescent="0.55000000000000004">
      <c r="A581" s="32"/>
      <c r="B581" s="32" t="s">
        <v>3419</v>
      </c>
      <c r="C581" s="32" t="s">
        <v>3412</v>
      </c>
      <c r="D581" s="32" t="s">
        <v>3631</v>
      </c>
      <c r="E581" s="32"/>
      <c r="F581" s="32"/>
      <c r="G581" s="32"/>
      <c r="H581" s="32"/>
      <c r="I581" s="32"/>
      <c r="J581" s="515" t="s">
        <v>3431</v>
      </c>
      <c r="K581" s="516" t="s">
        <v>3433</v>
      </c>
      <c r="L581" s="32"/>
    </row>
    <row r="582" spans="1:12" s="259" customFormat="1" x14ac:dyDescent="0.55000000000000004">
      <c r="A582" s="32"/>
      <c r="B582" s="32" t="s">
        <v>147</v>
      </c>
      <c r="C582" s="32" t="s">
        <v>3294</v>
      </c>
      <c r="D582" s="32" t="s">
        <v>3632</v>
      </c>
      <c r="E582" s="32"/>
      <c r="F582" s="32"/>
      <c r="G582" s="32"/>
      <c r="H582" s="32"/>
      <c r="I582" s="32"/>
      <c r="J582" s="515" t="s">
        <v>3432</v>
      </c>
      <c r="K582" s="15" t="s">
        <v>3434</v>
      </c>
      <c r="L582" s="32"/>
    </row>
    <row r="583" spans="1:12" s="259" customFormat="1" x14ac:dyDescent="0.55000000000000004">
      <c r="A583" s="29">
        <v>147</v>
      </c>
      <c r="B583" s="72" t="s">
        <v>3418</v>
      </c>
      <c r="C583" s="29" t="s">
        <v>3411</v>
      </c>
      <c r="D583" s="29" t="s">
        <v>3415</v>
      </c>
      <c r="E583" s="36">
        <v>236200</v>
      </c>
      <c r="F583" s="352" t="s">
        <v>1872</v>
      </c>
      <c r="G583" s="352" t="s">
        <v>1872</v>
      </c>
      <c r="H583" s="352" t="s">
        <v>1872</v>
      </c>
      <c r="I583" s="352" t="s">
        <v>1872</v>
      </c>
      <c r="J583" s="513" t="s">
        <v>1848</v>
      </c>
      <c r="K583" s="514" t="s">
        <v>109</v>
      </c>
      <c r="L583" s="11" t="s">
        <v>18</v>
      </c>
    </row>
    <row r="584" spans="1:12" s="259" customFormat="1" ht="23.25" x14ac:dyDescent="0.55000000000000004">
      <c r="A584" s="32"/>
      <c r="B584" s="32" t="s">
        <v>3422</v>
      </c>
      <c r="C584" s="32" t="s">
        <v>3412</v>
      </c>
      <c r="D584" s="32" t="s">
        <v>3427</v>
      </c>
      <c r="E584" s="38"/>
      <c r="F584" s="32"/>
      <c r="G584" s="32"/>
      <c r="H584" s="32"/>
      <c r="I584" s="32"/>
      <c r="J584" s="515" t="s">
        <v>3431</v>
      </c>
      <c r="K584" s="516" t="s">
        <v>3433</v>
      </c>
      <c r="L584" s="32"/>
    </row>
    <row r="585" spans="1:12" s="259" customFormat="1" x14ac:dyDescent="0.55000000000000004">
      <c r="A585" s="32"/>
      <c r="B585" s="32"/>
      <c r="C585" s="32" t="s">
        <v>3294</v>
      </c>
      <c r="D585" s="32" t="s">
        <v>3421</v>
      </c>
      <c r="E585" s="38"/>
      <c r="F585" s="32"/>
      <c r="G585" s="32"/>
      <c r="H585" s="32"/>
      <c r="I585" s="32"/>
      <c r="J585" s="515" t="s">
        <v>3432</v>
      </c>
      <c r="K585" s="15" t="s">
        <v>3434</v>
      </c>
      <c r="L585" s="32"/>
    </row>
    <row r="586" spans="1:12" s="259" customFormat="1" ht="23.25" x14ac:dyDescent="0.55000000000000004">
      <c r="A586" s="32"/>
      <c r="B586" s="32"/>
      <c r="C586" s="32" t="s">
        <v>3413</v>
      </c>
      <c r="D586" s="32" t="s">
        <v>2765</v>
      </c>
      <c r="E586" s="38"/>
      <c r="F586" s="32"/>
      <c r="G586" s="32"/>
      <c r="H586" s="32"/>
      <c r="I586" s="32"/>
      <c r="J586" s="32"/>
      <c r="K586" s="32"/>
      <c r="L586" s="32"/>
    </row>
    <row r="587" spans="1:12" s="259" customFormat="1" ht="21" customHeight="1" x14ac:dyDescent="0.55000000000000004">
      <c r="A587" s="33"/>
      <c r="B587" s="33"/>
      <c r="C587" s="33" t="s">
        <v>3414</v>
      </c>
      <c r="D587" s="33"/>
      <c r="E587" s="39"/>
      <c r="F587" s="33"/>
      <c r="G587" s="33"/>
      <c r="H587" s="33"/>
      <c r="I587" s="33"/>
      <c r="J587" s="33"/>
      <c r="K587" s="33"/>
      <c r="L587" s="33"/>
    </row>
    <row r="588" spans="1:12" s="259" customFormat="1" x14ac:dyDescent="0.55000000000000004">
      <c r="A588" s="29">
        <v>148</v>
      </c>
      <c r="B588" s="29" t="s">
        <v>3418</v>
      </c>
      <c r="C588" s="29" t="s">
        <v>3411</v>
      </c>
      <c r="D588" s="29" t="s">
        <v>3428</v>
      </c>
      <c r="E588" s="36">
        <v>487400</v>
      </c>
      <c r="F588" s="352" t="s">
        <v>1872</v>
      </c>
      <c r="G588" s="352" t="s">
        <v>1872</v>
      </c>
      <c r="H588" s="352" t="s">
        <v>1872</v>
      </c>
      <c r="I588" s="352" t="s">
        <v>1872</v>
      </c>
      <c r="J588" s="513" t="s">
        <v>1848</v>
      </c>
      <c r="K588" s="514" t="s">
        <v>109</v>
      </c>
      <c r="L588" s="11" t="s">
        <v>18</v>
      </c>
    </row>
    <row r="589" spans="1:12" s="259" customFormat="1" ht="23.25" x14ac:dyDescent="0.55000000000000004">
      <c r="A589" s="32"/>
      <c r="B589" s="32" t="s">
        <v>3423</v>
      </c>
      <c r="C589" s="32" t="s">
        <v>3412</v>
      </c>
      <c r="D589" s="32" t="s">
        <v>3425</v>
      </c>
      <c r="E589" s="38"/>
      <c r="F589" s="32"/>
      <c r="G589" s="32"/>
      <c r="H589" s="32"/>
      <c r="I589" s="32"/>
      <c r="J589" s="515" t="s">
        <v>3431</v>
      </c>
      <c r="K589" s="516" t="s">
        <v>3433</v>
      </c>
      <c r="L589" s="32"/>
    </row>
    <row r="590" spans="1:12" s="259" customFormat="1" x14ac:dyDescent="0.55000000000000004">
      <c r="A590" s="32"/>
      <c r="B590" s="32" t="s">
        <v>3424</v>
      </c>
      <c r="C590" s="32" t="s">
        <v>3294</v>
      </c>
      <c r="D590" s="32" t="s">
        <v>3426</v>
      </c>
      <c r="E590" s="38"/>
      <c r="F590" s="32"/>
      <c r="G590" s="32"/>
      <c r="H590" s="32"/>
      <c r="I590" s="32"/>
      <c r="J590" s="515" t="s">
        <v>3432</v>
      </c>
      <c r="K590" s="15" t="s">
        <v>3434</v>
      </c>
      <c r="L590" s="32"/>
    </row>
    <row r="591" spans="1:12" s="259" customFormat="1" ht="23.25" x14ac:dyDescent="0.55000000000000004">
      <c r="A591" s="32"/>
      <c r="B591" s="32" t="s">
        <v>130</v>
      </c>
      <c r="C591" s="32" t="s">
        <v>3413</v>
      </c>
      <c r="D591" s="32" t="s">
        <v>2765</v>
      </c>
      <c r="E591" s="38"/>
      <c r="F591" s="32"/>
      <c r="G591" s="32"/>
      <c r="H591" s="32"/>
      <c r="I591" s="32"/>
      <c r="J591" s="32"/>
      <c r="K591" s="32"/>
      <c r="L591" s="32"/>
    </row>
    <row r="592" spans="1:12" s="259" customFormat="1" ht="19.5" customHeight="1" x14ac:dyDescent="0.55000000000000004">
      <c r="A592" s="33"/>
      <c r="B592" s="691"/>
      <c r="C592" s="33" t="s">
        <v>3414</v>
      </c>
      <c r="D592" s="33"/>
      <c r="E592" s="39"/>
      <c r="F592" s="33"/>
      <c r="G592" s="33"/>
      <c r="H592" s="33"/>
      <c r="I592" s="33"/>
      <c r="J592" s="33"/>
      <c r="K592" s="33"/>
      <c r="L592" s="33"/>
    </row>
    <row r="593" spans="1:12" s="259" customFormat="1" x14ac:dyDescent="0.55000000000000004">
      <c r="A593" s="29">
        <v>149</v>
      </c>
      <c r="B593" s="72" t="s">
        <v>3435</v>
      </c>
      <c r="C593" s="29" t="s">
        <v>3439</v>
      </c>
      <c r="D593" s="29" t="s">
        <v>3437</v>
      </c>
      <c r="E593" s="36">
        <v>400000</v>
      </c>
      <c r="F593" s="352" t="s">
        <v>1872</v>
      </c>
      <c r="G593" s="352" t="s">
        <v>1872</v>
      </c>
      <c r="H593" s="352" t="s">
        <v>1872</v>
      </c>
      <c r="I593" s="352" t="s">
        <v>1872</v>
      </c>
      <c r="J593" s="513" t="s">
        <v>136</v>
      </c>
      <c r="K593" s="514" t="s">
        <v>109</v>
      </c>
      <c r="L593" s="11" t="s">
        <v>18</v>
      </c>
    </row>
    <row r="594" spans="1:12" s="259" customFormat="1" ht="23.25" x14ac:dyDescent="0.55000000000000004">
      <c r="A594" s="32"/>
      <c r="B594" s="32" t="s">
        <v>3436</v>
      </c>
      <c r="C594" s="32" t="s">
        <v>3440</v>
      </c>
      <c r="D594" s="32" t="s">
        <v>2311</v>
      </c>
      <c r="E594" s="38"/>
      <c r="F594" s="32"/>
      <c r="G594" s="32"/>
      <c r="H594" s="32"/>
      <c r="I594" s="32"/>
      <c r="J594" s="515" t="s">
        <v>3442</v>
      </c>
      <c r="K594" s="516" t="s">
        <v>3443</v>
      </c>
      <c r="L594" s="32"/>
    </row>
    <row r="595" spans="1:12" s="259" customFormat="1" x14ac:dyDescent="0.55000000000000004">
      <c r="A595" s="32"/>
      <c r="B595" s="32" t="s">
        <v>3287</v>
      </c>
      <c r="C595" s="32" t="s">
        <v>3441</v>
      </c>
      <c r="D595" s="32"/>
      <c r="E595" s="38"/>
      <c r="F595" s="32"/>
      <c r="G595" s="32"/>
      <c r="H595" s="32"/>
      <c r="I595" s="32"/>
      <c r="J595" s="515"/>
      <c r="K595" s="15"/>
      <c r="L595" s="32"/>
    </row>
    <row r="596" spans="1:12" x14ac:dyDescent="0.55000000000000004">
      <c r="A596" s="81">
        <v>150</v>
      </c>
      <c r="B596" s="29" t="s">
        <v>3418</v>
      </c>
      <c r="C596" s="29" t="s">
        <v>3411</v>
      </c>
      <c r="D596" s="29" t="s">
        <v>3428</v>
      </c>
      <c r="E596" s="104">
        <v>236200</v>
      </c>
      <c r="F596" s="352" t="s">
        <v>1872</v>
      </c>
      <c r="G596" s="352" t="s">
        <v>1872</v>
      </c>
      <c r="H596" s="352" t="s">
        <v>1872</v>
      </c>
      <c r="I596" s="352" t="s">
        <v>1872</v>
      </c>
      <c r="J596" s="513" t="s">
        <v>1848</v>
      </c>
      <c r="K596" s="514" t="s">
        <v>109</v>
      </c>
      <c r="L596" s="11" t="s">
        <v>18</v>
      </c>
    </row>
    <row r="597" spans="1:12" s="259" customFormat="1" ht="23.25" x14ac:dyDescent="0.55000000000000004">
      <c r="A597" s="32"/>
      <c r="B597" s="32" t="s">
        <v>3438</v>
      </c>
      <c r="C597" s="32" t="s">
        <v>3412</v>
      </c>
      <c r="D597" s="32" t="s">
        <v>3425</v>
      </c>
      <c r="E597" s="32"/>
      <c r="F597" s="32"/>
      <c r="G597" s="32"/>
      <c r="H597" s="32"/>
      <c r="I597" s="32"/>
      <c r="J597" s="515" t="s">
        <v>3431</v>
      </c>
      <c r="K597" s="516" t="s">
        <v>3433</v>
      </c>
      <c r="L597" s="32"/>
    </row>
    <row r="598" spans="1:12" s="259" customFormat="1" x14ac:dyDescent="0.55000000000000004">
      <c r="A598" s="32"/>
      <c r="B598" s="32"/>
      <c r="C598" s="32" t="s">
        <v>3294</v>
      </c>
      <c r="D598" s="32" t="s">
        <v>3421</v>
      </c>
      <c r="E598" s="32"/>
      <c r="F598" s="32"/>
      <c r="G598" s="32"/>
      <c r="H598" s="32"/>
      <c r="I598" s="32"/>
      <c r="J598" s="515" t="s">
        <v>3432</v>
      </c>
      <c r="K598" s="15" t="s">
        <v>3434</v>
      </c>
      <c r="L598" s="32"/>
    </row>
    <row r="599" spans="1:12" s="259" customFormat="1" ht="23.25" x14ac:dyDescent="0.55000000000000004">
      <c r="A599" s="32"/>
      <c r="B599" s="32"/>
      <c r="C599" s="32" t="s">
        <v>3413</v>
      </c>
      <c r="D599" s="32" t="s">
        <v>2765</v>
      </c>
      <c r="E599" s="32"/>
      <c r="F599" s="32"/>
      <c r="G599" s="32"/>
      <c r="H599" s="32"/>
      <c r="I599" s="32"/>
      <c r="J599" s="32"/>
      <c r="K599" s="32"/>
      <c r="L599" s="32"/>
    </row>
    <row r="600" spans="1:12" x14ac:dyDescent="0.55000000000000004">
      <c r="A600" s="13"/>
      <c r="B600" s="13"/>
      <c r="C600" s="33" t="s">
        <v>3414</v>
      </c>
      <c r="D600" s="13"/>
      <c r="E600" s="13"/>
      <c r="F600" s="13"/>
      <c r="G600" s="13"/>
      <c r="H600" s="13"/>
      <c r="I600" s="13"/>
      <c r="J600" s="13"/>
      <c r="K600" s="13"/>
      <c r="L600" s="13"/>
    </row>
    <row r="601" spans="1:12" x14ac:dyDescent="0.55000000000000004">
      <c r="A601" s="81">
        <v>151</v>
      </c>
      <c r="B601" s="22" t="s">
        <v>3616</v>
      </c>
      <c r="C601" s="29" t="s">
        <v>3617</v>
      </c>
      <c r="D601" s="81" t="s">
        <v>3618</v>
      </c>
      <c r="E601" s="764">
        <v>446000</v>
      </c>
      <c r="F601" s="545" t="s">
        <v>1872</v>
      </c>
      <c r="G601" s="545" t="s">
        <v>1872</v>
      </c>
      <c r="H601" s="545" t="s">
        <v>1872</v>
      </c>
      <c r="I601" s="545" t="s">
        <v>1872</v>
      </c>
      <c r="J601" s="81" t="s">
        <v>3619</v>
      </c>
      <c r="K601" s="81" t="s">
        <v>3620</v>
      </c>
      <c r="L601" s="81"/>
    </row>
    <row r="602" spans="1:12" x14ac:dyDescent="0.55000000000000004">
      <c r="A602" s="15"/>
      <c r="B602" s="15" t="s">
        <v>3621</v>
      </c>
      <c r="C602" s="32" t="s">
        <v>3622</v>
      </c>
      <c r="D602" s="22" t="s">
        <v>3623</v>
      </c>
      <c r="E602" s="15"/>
      <c r="F602" s="15"/>
      <c r="G602" s="15"/>
      <c r="H602" s="15"/>
      <c r="I602" s="15"/>
      <c r="J602" s="15" t="s">
        <v>3624</v>
      </c>
      <c r="K602" s="15" t="s">
        <v>3625</v>
      </c>
      <c r="L602" s="15"/>
    </row>
    <row r="603" spans="1:12" x14ac:dyDescent="0.55000000000000004">
      <c r="A603" s="15"/>
      <c r="B603" s="15" t="s">
        <v>3626</v>
      </c>
      <c r="C603" s="32" t="s">
        <v>3626</v>
      </c>
      <c r="D603" s="15" t="s">
        <v>3627</v>
      </c>
      <c r="E603" s="15"/>
      <c r="F603" s="15"/>
      <c r="G603" s="15"/>
      <c r="H603" s="15"/>
      <c r="I603" s="15"/>
      <c r="J603" s="15" t="s">
        <v>3628</v>
      </c>
      <c r="K603" s="15" t="s">
        <v>3629</v>
      </c>
      <c r="L603" s="15"/>
    </row>
    <row r="604" spans="1:12" s="259" customFormat="1" ht="23.25" x14ac:dyDescent="0.55000000000000004">
      <c r="A604" s="534" t="s">
        <v>25</v>
      </c>
      <c r="B604" s="587" t="s">
        <v>3630</v>
      </c>
      <c r="C604" s="534"/>
      <c r="D604" s="534"/>
      <c r="E604" s="698">
        <f>SUM(E11:E603)</f>
        <v>42187800</v>
      </c>
      <c r="F604" s="698">
        <f>SUM(F11:F603)</f>
        <v>41152000</v>
      </c>
      <c r="G604" s="698">
        <f>SUM(G11:G603)</f>
        <v>10471000</v>
      </c>
      <c r="H604" s="698">
        <f>SUM(H11:H603)</f>
        <v>19299000</v>
      </c>
      <c r="I604" s="714">
        <f>SUM(I11:I603)</f>
        <v>14338000</v>
      </c>
      <c r="J604" s="534"/>
      <c r="K604" s="534"/>
      <c r="L604" s="534"/>
    </row>
  </sheetData>
  <mergeCells count="15">
    <mergeCell ref="A5:M5"/>
    <mergeCell ref="A6:M6"/>
    <mergeCell ref="A1:L1"/>
    <mergeCell ref="A7:L7"/>
    <mergeCell ref="A8:A10"/>
    <mergeCell ref="B8:B10"/>
    <mergeCell ref="C8:C10"/>
    <mergeCell ref="D8:D10"/>
    <mergeCell ref="E8:I8"/>
    <mergeCell ref="J8:J10"/>
    <mergeCell ref="K8:K10"/>
    <mergeCell ref="L8:L10"/>
    <mergeCell ref="A2:L2"/>
    <mergeCell ref="A3:L3"/>
    <mergeCell ref="A4:M4"/>
  </mergeCells>
  <printOptions horizontalCentered="1"/>
  <pageMargins left="0" right="0" top="0.74803149606299213" bottom="0.59055118110236227" header="0.31496062992125984" footer="0.31496062992125984"/>
  <pageSetup paperSize="9" scale="75" firstPageNumber="106" fitToWidth="0" fitToHeight="0" orientation="landscape" useFirstPageNumber="1" horizontalDpi="4294967293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33</vt:i4>
      </vt:variant>
      <vt:variant>
        <vt:lpstr>ช่วงที่มีชื่อ</vt:lpstr>
      </vt:variant>
      <vt:variant>
        <vt:i4>27</vt:i4>
      </vt:variant>
    </vt:vector>
  </HeadingPairs>
  <TitlesOfParts>
    <vt:vector size="60" baseType="lpstr">
      <vt:lpstr>สรุป ผ.01</vt:lpstr>
      <vt:lpstr>สรุป ผ.01(2)</vt:lpstr>
      <vt:lpstr>สรุป ผ.01(3)</vt:lpstr>
      <vt:lpstr>สรุป ผ.01-1(4)</vt:lpstr>
      <vt:lpstr>การพัฒนาด้านคุณภาพชีวิตและสังคม</vt:lpstr>
      <vt:lpstr>การพัฒนาด้านคุณภาพชีวิตและส (2)</vt:lpstr>
      <vt:lpstr>การพัฒนาด้านคุณภาพชีวิตและส (5</vt:lpstr>
      <vt:lpstr>2)ย.แหล่งน้ำ</vt:lpstr>
      <vt:lpstr>1)ย.โครงสร้างฯ</vt:lpstr>
      <vt:lpstr>เศรษฐกิจรายได้</vt:lpstr>
      <vt:lpstr>เศรษฐกิจรายได้ (1)</vt:lpstr>
      <vt:lpstr>เศรษฐกิจรายได้ (2)</vt:lpstr>
      <vt:lpstr>พัฒนาการศึกษาศาสนาวัฒนธรรม</vt:lpstr>
      <vt:lpstr>พัฒนาการศึกษาศาสนาวัฒนธรรม (2)</vt:lpstr>
      <vt:lpstr>ทรัพยากรธรรมชาติและสิ่งแวดล้อม</vt:lpstr>
      <vt:lpstr>ทรัพยากรธรรมชาติและสิ่งแวดล (3)</vt:lpstr>
      <vt:lpstr>ทรัพยากรธรรมชาติและสิ่งแวดล (4)</vt:lpstr>
      <vt:lpstr>บริหารจัดการองค์กร</vt:lpstr>
      <vt:lpstr>บริหารจัดการองค์กร (1)</vt:lpstr>
      <vt:lpstr>บริหารจัดการองค์กร (2)</vt:lpstr>
      <vt:lpstr>อุดหนุน อปท. ผ.02 (5)</vt:lpstr>
      <vt:lpstr>อุดหนุน อปท. ผ.02 (3)</vt:lpstr>
      <vt:lpstr>อุดหนุน อปท. ผ.02 (4)</vt:lpstr>
      <vt:lpstr>1.1 ไฟฟ้า</vt:lpstr>
      <vt:lpstr>ประปา</vt:lpstr>
      <vt:lpstr>2)ย.แหล่งน้ำ (2)</vt:lpstr>
      <vt:lpstr>1นำมาจากแผนหมู่บ้าน (2)</vt:lpstr>
      <vt:lpstr>ผ.02(เกินศักยฯ)</vt:lpstr>
      <vt:lpstr>ผ.02(เกินฯ) (2)</vt:lpstr>
      <vt:lpstr>บัญชีครุภัณฑ์ ผ.03 (2)</vt:lpstr>
      <vt:lpstr>Sheet1</vt:lpstr>
      <vt:lpstr>1)ย.โครงสร้างฯ (2)</vt:lpstr>
      <vt:lpstr>2)ย.แหล่งน้ำ (3)</vt:lpstr>
      <vt:lpstr>'1)ย.โครงสร้างฯ'!Print_Titles</vt:lpstr>
      <vt:lpstr>'1)ย.โครงสร้างฯ (2)'!Print_Titles</vt:lpstr>
      <vt:lpstr>'1.1 ไฟฟ้า'!Print_Titles</vt:lpstr>
      <vt:lpstr>'1นำมาจากแผนหมู่บ้าน (2)'!Print_Titles</vt:lpstr>
      <vt:lpstr>'2)ย.แหล่งน้ำ'!Print_Titles</vt:lpstr>
      <vt:lpstr>'2)ย.แหล่งน้ำ (2)'!Print_Titles</vt:lpstr>
      <vt:lpstr>'2)ย.แหล่งน้ำ (3)'!Print_Titles</vt:lpstr>
      <vt:lpstr>'การพัฒนาด้านคุณภาพชีวิตและส (2)'!Print_Titles</vt:lpstr>
      <vt:lpstr>'การพัฒนาด้านคุณภาพชีวิตและส (5'!Print_Titles</vt:lpstr>
      <vt:lpstr>การพัฒนาด้านคุณภาพชีวิตและสังคม!Print_Titles</vt:lpstr>
      <vt:lpstr>'ทรัพยากรธรรมชาติและสิ่งแวดล (3)'!Print_Titles</vt:lpstr>
      <vt:lpstr>'ทรัพยากรธรรมชาติและสิ่งแวดล (4)'!Print_Titles</vt:lpstr>
      <vt:lpstr>ทรัพยากรธรรมชาติและสิ่งแวดล้อม!Print_Titles</vt:lpstr>
      <vt:lpstr>บริหารจัดการองค์กร!Print_Titles</vt:lpstr>
      <vt:lpstr>'บริหารจัดการองค์กร (1)'!Print_Titles</vt:lpstr>
      <vt:lpstr>'บริหารจัดการองค์กร (2)'!Print_Titles</vt:lpstr>
      <vt:lpstr>'บัญชีครุภัณฑ์ ผ.03 (2)'!Print_Titles</vt:lpstr>
      <vt:lpstr>ประปา!Print_Titles</vt:lpstr>
      <vt:lpstr>'ผ.02(เกินศักยฯ)'!Print_Titles</vt:lpstr>
      <vt:lpstr>'ผ.02(เกินฯ) (2)'!Print_Titles</vt:lpstr>
      <vt:lpstr>พัฒนาการศึกษาศาสนาวัฒนธรรม!Print_Titles</vt:lpstr>
      <vt:lpstr>'พัฒนาการศึกษาศาสนาวัฒนธรรม (2)'!Print_Titles</vt:lpstr>
      <vt:lpstr>'สรุป ผ.01'!Print_Titles</vt:lpstr>
      <vt:lpstr>'สรุป ผ.01(2)'!Print_Titles</vt:lpstr>
      <vt:lpstr>'อุดหนุน อปท. ผ.02 (3)'!Print_Titles</vt:lpstr>
      <vt:lpstr>'อุดหนุน อปท. ผ.02 (4)'!Print_Titles</vt:lpstr>
      <vt:lpstr>'อุดหนุน อปท. ผ.02 (5)'!Print_Titles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2023-04-28T04:10:54Z</cp:lastPrinted>
  <dcterms:created xsi:type="dcterms:W3CDTF">2015-04-03T01:55:20Z</dcterms:created>
  <dcterms:modified xsi:type="dcterms:W3CDTF">2023-04-28T04:14:33Z</dcterms:modified>
</cp:coreProperties>
</file>